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Dashboard" sheetId="1" state="visible" r:id="rId1"/>
    <sheet xmlns:r="http://schemas.openxmlformats.org/officeDocument/2006/relationships" name="Q25 Basis Note" sheetId="2" state="visible" r:id="rId2"/>
    <sheet xmlns:r="http://schemas.openxmlformats.org/officeDocument/2006/relationships" name="Round Provenance" sheetId="3" state="visible" r:id="rId3"/>
    <sheet xmlns:r="http://schemas.openxmlformats.org/officeDocument/2006/relationships" name="Pipeline Detail" sheetId="4" state="visible" r:id="rId4"/>
    <sheet xmlns:r="http://schemas.openxmlformats.org/officeDocument/2006/relationships" name="Distress Documentation" sheetId="5" state="visible" r:id="rId5"/>
    <sheet xmlns:r="http://schemas.openxmlformats.org/officeDocument/2006/relationships" name="Geographic Targeting" sheetId="6" state="visible" r:id="rId6"/>
    <sheet xmlns:r="http://schemas.openxmlformats.org/officeDocument/2006/relationships" name="Impact Projections" sheetId="7" state="visible" r:id="rId7"/>
    <sheet xmlns:r="http://schemas.openxmlformats.org/officeDocument/2006/relationships" name="Investor Commitments" sheetId="8" state="visible" r:id="rId8"/>
    <sheet xmlns:r="http://schemas.openxmlformats.org/officeDocument/2006/relationships" name="Track Record" sheetId="9" state="visible" r:id="rId9"/>
  </sheets>
  <definedNames>
    <definedName name="_xlnm._FilterDatabase" localSheetId="3" hidden="1">'Pipeline Detail'!$A$3:$AC$24</definedName>
    <definedName name="_xlnm._FilterDatabase" localSheetId="4" hidden="1">'Distress Documentation'!$A$3:$O$24</definedName>
    <definedName name="_xlnm._FilterDatabase" localSheetId="5" hidden="1">'Geographic Targeting'!$A$3:$H$23</definedName>
    <definedName name="_xlnm._FilterDatabase" localSheetId="6" hidden="1">'Impact Projections'!$A$3:$R$24</definedName>
    <definedName name="_xlnm._FilterDatabase" localSheetId="7" hidden="1">'Investor Commitments'!$A$3:$H$6</definedName>
    <definedName name="_xlnm._FilterDatabase" localSheetId="8" hidden="1">'Track Record'!$A$3:$F$7</definedName>
  </definedNames>
  <calcPr calcId="124519" fullCalcOnLoad="1"/>
</workbook>
</file>

<file path=xl/styles.xml><?xml version="1.0" encoding="utf-8"?>
<styleSheet xmlns="http://schemas.openxmlformats.org/spreadsheetml/2006/main">
  <numFmts count="3">
    <numFmt numFmtId="164" formatCode="&quot;$&quot;#,##0"/>
    <numFmt numFmtId="165" formatCode="0.0%"/>
    <numFmt numFmtId="166" formatCode="0.0"/>
  </numFmts>
  <fonts count="15">
    <font>
      <name val="Calibri"/>
      <family val="2"/>
      <color theme="1"/>
      <sz val="11"/>
      <scheme val="minor"/>
    </font>
    <font>
      <name val="Calibri"/>
      <b val="1"/>
      <color rgb="00FFFFFF"/>
      <sz val="16"/>
    </font>
    <font>
      <name val="Calibri"/>
      <b val="1"/>
      <color rgb="00FFFFFF"/>
      <sz val="13"/>
    </font>
    <font>
      <name val="Calibri"/>
      <i val="1"/>
      <color rgb="00FFFFFF"/>
      <sz val="9"/>
    </font>
    <font>
      <name val="Calibri"/>
      <b val="1"/>
      <color rgb="001B438C"/>
      <sz val="11"/>
    </font>
    <font>
      <name val="Calibri"/>
      <color rgb="001A1A1A"/>
      <sz val="10"/>
    </font>
    <font>
      <name val="Calibri"/>
      <b val="1"/>
      <color rgb="001A1A1A"/>
      <sz val="10"/>
    </font>
    <font>
      <name val="Calibri"/>
      <b val="1"/>
      <color rgb="00FFFFFF"/>
      <sz val="10"/>
    </font>
    <font>
      <name val="Calibri"/>
      <b val="1"/>
      <color rgb="002D7D46"/>
      <sz val="10"/>
    </font>
    <font>
      <name val="Calibri"/>
      <b val="1"/>
      <color rgb="00C0392B"/>
      <sz val="10"/>
    </font>
    <font>
      <name val="Calibri"/>
      <b val="1"/>
      <color rgb="001A1A1A"/>
      <sz val="11"/>
    </font>
    <font>
      <name val="Calibri"/>
      <i val="1"/>
      <color rgb="006B6B6B"/>
      <sz val="8"/>
    </font>
    <font>
      <name val="Calibri"/>
      <color rgb="006B6B6B"/>
      <sz val="9"/>
    </font>
    <font>
      <name val="Calibri"/>
      <color rgb="001A1A1A"/>
      <sz val="9"/>
    </font>
    <font>
      <name val="Calibri"/>
      <b val="1"/>
      <color rgb="00FFFFFF"/>
      <sz val="12"/>
    </font>
  </fonts>
  <fills count="9">
    <fill>
      <patternFill/>
    </fill>
    <fill>
      <patternFill patternType="gray125"/>
    </fill>
    <fill>
      <patternFill patternType="solid">
        <fgColor rgb="001B438C"/>
        <bgColor rgb="001B438C"/>
      </patternFill>
    </fill>
    <fill>
      <patternFill patternType="solid">
        <fgColor rgb="002E6DA4"/>
        <bgColor rgb="002E6DA4"/>
      </patternFill>
    </fill>
    <fill>
      <patternFill patternType="solid">
        <fgColor rgb="00F0A500"/>
        <bgColor rgb="00F0A500"/>
      </patternFill>
    </fill>
    <fill>
      <patternFill patternType="solid">
        <fgColor rgb="00EBF0FA"/>
        <bgColor rgb="00EBF0FA"/>
      </patternFill>
    </fill>
    <fill>
      <patternFill patternType="solid">
        <fgColor rgb="00FFFFFF"/>
        <bgColor rgb="00FFFFFF"/>
      </patternFill>
    </fill>
    <fill>
      <patternFill patternType="solid">
        <fgColor rgb="00D6E4F5"/>
        <bgColor rgb="00D6E4F5"/>
      </patternFill>
    </fill>
    <fill>
      <patternFill patternType="solid">
        <fgColor rgb="00F5F7FA"/>
        <bgColor rgb="00F5F7FA"/>
      </patternFill>
    </fill>
  </fills>
  <borders count="5">
    <border>
      <left/>
      <right/>
      <top/>
      <bottom/>
      <diagonal/>
    </border>
    <border>
      <left style="thin">
        <color rgb="00BDC6D8"/>
      </left>
      <right style="thin">
        <color rgb="00BDC6D8"/>
      </right>
      <top style="thin">
        <color rgb="00BDC6D8"/>
      </top>
      <bottom style="thin">
        <color rgb="00BDC6D8"/>
      </bottom>
    </border>
    <border>
      <left/>
      <right/>
      <top style="thin">
        <color rgb="00BDC6D8"/>
      </top>
      <bottom/>
      <diagonal/>
    </border>
    <border>
      <left/>
      <right style="thin">
        <color rgb="00BDC6D8"/>
      </right>
      <top style="thin">
        <color rgb="00BDC6D8"/>
      </top>
      <bottom/>
      <diagonal/>
    </border>
    <border>
      <left/>
      <right style="thin">
        <color rgb="00BDC6D8"/>
      </right>
      <top style="thin">
        <color rgb="00BDC6D8"/>
      </top>
      <bottom style="thin">
        <color rgb="00BDC6D8"/>
      </bottom>
      <diagonal/>
    </border>
  </borders>
  <cellStyleXfs count="1">
    <xf numFmtId="0" fontId="0" fillId="0" borderId="0"/>
  </cellStyleXfs>
  <cellXfs count="41">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4" borderId="0" applyAlignment="1" pivotButton="0" quotePrefix="0" xfId="0">
      <alignment horizontal="center" vertical="center" wrapText="1"/>
    </xf>
    <xf numFmtId="0" fontId="4" fillId="0" borderId="0" pivotButton="0" quotePrefix="0" xfId="0"/>
    <xf numFmtId="0" fontId="5" fillId="5" borderId="1" applyAlignment="1" pivotButton="0" quotePrefix="0" xfId="0">
      <alignment horizontal="left" vertical="center" wrapText="1"/>
    </xf>
    <xf numFmtId="164" fontId="6" fillId="5" borderId="1" applyAlignment="1" pivotButton="0" quotePrefix="0" xfId="0">
      <alignment horizontal="right" vertical="center"/>
    </xf>
    <xf numFmtId="0" fontId="5" fillId="6" borderId="1" applyAlignment="1" pivotButton="0" quotePrefix="0" xfId="0">
      <alignment horizontal="left" vertical="center" wrapText="1"/>
    </xf>
    <xf numFmtId="164" fontId="6" fillId="6" borderId="1" applyAlignment="1" pivotButton="0" quotePrefix="0" xfId="0">
      <alignment horizontal="right" vertical="center"/>
    </xf>
    <xf numFmtId="3" fontId="6" fillId="6" borderId="1" applyAlignment="1" pivotButton="0" quotePrefix="0" xfId="0">
      <alignment horizontal="right" vertical="center"/>
    </xf>
    <xf numFmtId="3" fontId="6" fillId="5" borderId="1" applyAlignment="1" pivotButton="0" quotePrefix="0" xfId="0">
      <alignment horizontal="right" vertical="center"/>
    </xf>
    <xf numFmtId="165" fontId="6" fillId="6" borderId="1" applyAlignment="1" pivotButton="0" quotePrefix="0" xfId="0">
      <alignment horizontal="right" vertical="center"/>
    </xf>
    <xf numFmtId="165" fontId="6" fillId="5" borderId="1" applyAlignment="1" pivotButton="0" quotePrefix="0" xfId="0">
      <alignment horizontal="right" vertical="center"/>
    </xf>
    <xf numFmtId="2" fontId="6" fillId="5" borderId="1" applyAlignment="1" pivotButton="0" quotePrefix="0" xfId="0">
      <alignment horizontal="right" vertical="center"/>
    </xf>
    <xf numFmtId="0" fontId="7" fillId="2" borderId="1" applyAlignment="1" pivotButton="0" quotePrefix="0" xfId="0">
      <alignment horizontal="center" vertical="center" wrapText="1"/>
    </xf>
    <xf numFmtId="0" fontId="0" fillId="0" borderId="4" pivotButton="0" quotePrefix="0" xfId="0"/>
    <xf numFmtId="166" fontId="8" fillId="5" borderId="1" applyAlignment="1" pivotButton="0" quotePrefix="0" xfId="0">
      <alignment horizontal="right" vertical="center"/>
    </xf>
    <xf numFmtId="165" fontId="5" fillId="5" borderId="1" applyAlignment="1" pivotButton="0" quotePrefix="0" xfId="0">
      <alignment horizontal="right" vertical="center"/>
    </xf>
    <xf numFmtId="166" fontId="8" fillId="6" borderId="1" applyAlignment="1" pivotButton="0" quotePrefix="0" xfId="0">
      <alignment horizontal="right" vertical="center"/>
    </xf>
    <xf numFmtId="165" fontId="5" fillId="6" borderId="1" applyAlignment="1" pivotButton="0" quotePrefix="0" xfId="0">
      <alignment horizontal="right" vertical="center"/>
    </xf>
    <xf numFmtId="166" fontId="9" fillId="6" borderId="1" applyAlignment="1" pivotButton="0" quotePrefix="0" xfId="0">
      <alignment horizontal="right" vertical="center"/>
    </xf>
    <xf numFmtId="0" fontId="10" fillId="7" borderId="1" applyAlignment="1" pivotButton="0" quotePrefix="0" xfId="0">
      <alignment horizontal="left" vertical="center" wrapText="1"/>
    </xf>
    <xf numFmtId="166" fontId="10" fillId="7" borderId="1" applyAlignment="1" pivotButton="0" quotePrefix="0" xfId="0">
      <alignment horizontal="right" vertical="center"/>
    </xf>
    <xf numFmtId="0" fontId="10" fillId="7" borderId="1" applyAlignment="1" pivotButton="0" quotePrefix="0" xfId="0">
      <alignment horizontal="center" vertical="center" wrapText="1"/>
    </xf>
    <xf numFmtId="0" fontId="11" fillId="0" borderId="0" applyAlignment="1" pivotButton="0" quotePrefix="0" xfId="0">
      <alignment horizontal="left" vertical="center" wrapText="1"/>
    </xf>
    <xf numFmtId="0" fontId="11" fillId="0" borderId="0" applyAlignment="1" pivotButton="0" quotePrefix="0" xfId="0">
      <alignment horizontal="center" vertical="center" wrapText="1"/>
    </xf>
    <xf numFmtId="0" fontId="4" fillId="0" borderId="0" applyAlignment="1" pivotButton="0" quotePrefix="0" xfId="0">
      <alignment horizontal="left" vertical="center" wrapText="1"/>
    </xf>
    <xf numFmtId="0" fontId="12" fillId="0" borderId="0" applyAlignment="1" pivotButton="0" quotePrefix="0" xfId="0">
      <alignment horizontal="left" vertical="center" wrapText="1"/>
    </xf>
    <xf numFmtId="0" fontId="13" fillId="0" borderId="0" applyAlignment="1" pivotButton="0" quotePrefix="0" xfId="0">
      <alignment horizontal="left" vertical="top" wrapText="1"/>
    </xf>
    <xf numFmtId="0" fontId="14" fillId="2" borderId="0" applyAlignment="1" pivotButton="0" quotePrefix="0" xfId="0">
      <alignment horizontal="center" vertical="center" wrapText="1"/>
    </xf>
    <xf numFmtId="0" fontId="11" fillId="8" borderId="0" applyAlignment="1" pivotButton="0" quotePrefix="0" xfId="0">
      <alignment horizontal="center" vertical="center" wrapText="1"/>
    </xf>
    <xf numFmtId="164" fontId="5" fillId="5" borderId="1" applyAlignment="1" pivotButton="0" quotePrefix="0" xfId="0">
      <alignment horizontal="right" vertical="center"/>
    </xf>
    <xf numFmtId="3" fontId="5" fillId="5" borderId="1" applyAlignment="1" pivotButton="0" quotePrefix="0" xfId="0">
      <alignment horizontal="right" vertical="center"/>
    </xf>
    <xf numFmtId="164" fontId="5" fillId="6" borderId="1" applyAlignment="1" pivotButton="0" quotePrefix="0" xfId="0">
      <alignment horizontal="right" vertical="center"/>
    </xf>
    <xf numFmtId="3" fontId="5" fillId="6" borderId="1" applyAlignment="1" pivotButton="0" quotePrefix="0" xfId="0">
      <alignment horizontal="right" vertical="center"/>
    </xf>
    <xf numFmtId="0" fontId="6" fillId="7" borderId="1" applyAlignment="1" pivotButton="0" quotePrefix="0" xfId="0">
      <alignment horizontal="left" vertical="center" wrapText="1"/>
    </xf>
    <xf numFmtId="164" fontId="6" fillId="7" borderId="1" applyAlignment="1" pivotButton="0" quotePrefix="0" xfId="0">
      <alignment horizontal="right" vertical="center"/>
    </xf>
    <xf numFmtId="3" fontId="6" fillId="7" borderId="1" applyAlignment="1" pivotButton="0" quotePrefix="0" xfId="0">
      <alignment horizontal="right" vertical="center"/>
    </xf>
    <xf numFmtId="165" fontId="6" fillId="7" borderId="1" applyAlignment="1" pivotButton="0" quotePrefix="0" xfId="0">
      <alignment horizontal="right" vertical="center"/>
    </xf>
    <xf numFmtId="1" fontId="5" fillId="5" borderId="1" applyAlignment="1" pivotButton="0" quotePrefix="0" xfId="0">
      <alignment horizontal="left" vertical="center" wrapText="1"/>
    </xf>
    <xf numFmtId="1" fontId="5" fillId="6" borderId="1" applyAlignment="1" pivotButton="0" quotePrefix="0" xfId="0">
      <alignment horizontal="left" vertical="center" wrapText="1"/>
    </xf>
  </cellXfs>
  <cellStyles count="1">
    <cellStyle name="Normal" xfId="0" builtinId="0" hidden="0"/>
  </cellStyles>
  <dxfs count="3">
    <dxf>
      <fill>
        <patternFill patternType="solid">
          <fgColor rgb="00D6F0DF"/>
          <bgColor rgb="00D6F0DF"/>
        </patternFill>
      </fill>
    </dxf>
    <dxf>
      <fill>
        <patternFill patternType="solid">
          <fgColor rgb="00FFF3CD"/>
          <bgColor rgb="00FFF3CD"/>
        </patternFill>
      </fill>
    </dxf>
    <dxf>
      <fill>
        <patternFill patternType="solid">
          <fgColor rgb="00FDECEA"/>
          <bgColor rgb="00FDECE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Readiness Score Components</a:t>
            </a:r>
          </a:p>
        </rich>
      </tx>
    </title>
    <plotArea>
      <barChart>
        <barDir val="bar"/>
        <grouping val="clustered"/>
        <ser>
          <idx val="0"/>
          <order val="0"/>
          <tx>
            <v>Score</v>
          </tx>
          <spPr>
            <a:ln xmlns:a="http://schemas.openxmlformats.org/drawingml/2006/main">
              <a:prstDash val="solid"/>
            </a:ln>
          </spPr>
          <cat>
            <numRef>
              <f>'Summary Dashboard'!$A$18:$A$23</f>
            </numRef>
          </cat>
          <val>
            <numRef>
              <f>'Summary Dashboard'!$C$18:$C$23</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Score (0–100)</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5</col>
      <colOff>0</colOff>
      <row>4</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F27"/>
  <sheetViews>
    <sheetView showGridLines="0" workbookViewId="0">
      <selection activeCell="A1" sqref="A1"/>
    </sheetView>
  </sheetViews>
  <sheetFormatPr baseColWidth="8" defaultRowHeight="15"/>
  <cols>
    <col width="22" customWidth="1" min="1" max="1"/>
    <col width="18" customWidth="1" min="2" max="2"/>
    <col width="18" customWidth="1" min="3" max="3"/>
    <col width="12" customWidth="1" min="4" max="4"/>
    <col width="12" customWidth="1" min="5" max="5"/>
    <col width="12" customWidth="1" min="6" max="6"/>
  </cols>
  <sheetData>
    <row r="1" ht="30" customHeight="1">
      <c r="A1" s="1" t="inlineStr">
        <is>
          <t>NEW MARKETS TAX CREDIT ALLOCATION APPLICATION</t>
        </is>
      </c>
    </row>
    <row r="2" ht="22" customHeight="1">
      <c r="A2" s="2" t="inlineStr">
        <is>
          <t>Riverbend Community Capital CDE, LLC</t>
        </is>
      </c>
    </row>
    <row r="3" ht="28" customHeight="1">
      <c r="A3" s="3" t="inlineStr">
        <is>
          <t>Application round not specified  |  Prepared: August 23, 2026  |  Readiness Grade: A (86.6/100) — this tool's own unsourced house heuristic, not a CDFI Fund evaluation</t>
        </is>
      </c>
    </row>
    <row r="5">
      <c r="A5" s="4" t="inlineStr">
        <is>
          <t>KEY APPLICATION METRICS</t>
        </is>
      </c>
    </row>
    <row r="6" ht="15" customHeight="1">
      <c r="A6" s="5" t="inlineStr">
        <is>
          <t>Total NMTC Allocation Requested</t>
        </is>
      </c>
      <c r="C6" s="6" t="n">
        <v>65000000</v>
      </c>
    </row>
    <row r="7" ht="15" customHeight="1">
      <c r="A7" s="7" t="inlineStr">
        <is>
          <t>Total QEI in Pipeline</t>
        </is>
      </c>
      <c r="C7" s="8" t="n">
        <v>122500000</v>
      </c>
    </row>
    <row r="8" ht="15" customHeight="1">
      <c r="A8" s="5" t="inlineStr">
        <is>
          <t>Total Project Cost</t>
        </is>
      </c>
      <c r="C8" s="6" t="n">
        <v>170600000</v>
      </c>
    </row>
    <row r="9" ht="15" customHeight="1">
      <c r="A9" s="7" t="inlineStr">
        <is>
          <t>Number of Projects</t>
        </is>
      </c>
      <c r="C9" s="9" t="n">
        <v>20</v>
      </c>
    </row>
    <row r="10" ht="15" customHeight="1">
      <c r="A10" s="5" t="inlineStr">
        <is>
          <t>States Represented</t>
        </is>
      </c>
      <c r="C10" s="10" t="n">
        <v>19</v>
      </c>
    </row>
    <row r="11" ht="15" customHeight="1">
      <c r="A11" s="7" t="inlineStr">
        <is>
          <t>NMTC Eligibility Rate</t>
        </is>
      </c>
      <c r="C11" s="11" t="n">
        <v>1</v>
      </c>
    </row>
    <row r="12" ht="45" customHeight="1">
      <c r="A12" s="5" t="inlineStr">
        <is>
          <t>Deep/Severe Distress Concentration (a share of QEI, not of QLICIs — see the 'Q25 Basis Note' sheet)</t>
        </is>
      </c>
      <c r="C12" s="12" t="n">
        <v>0.866938775510204</v>
      </c>
    </row>
    <row r="13" ht="15" customHeight="1">
      <c r="A13" s="7" t="inlineStr">
        <is>
          <t>Total Jobs to Be Created</t>
        </is>
      </c>
      <c r="C13" s="9" t="n">
        <v>864</v>
      </c>
    </row>
    <row r="14" ht="15" customHeight="1">
      <c r="A14" s="5" t="inlineStr">
        <is>
          <t>Jobs per $1MM QEI</t>
        </is>
      </c>
      <c r="C14" s="13" t="n">
        <v>7.05</v>
      </c>
    </row>
    <row r="16">
      <c r="A16" s="4" t="inlineStr">
        <is>
          <t>READINESS SCORE BREAKDOWN</t>
        </is>
      </c>
    </row>
    <row r="17" ht="18" customHeight="1">
      <c r="A17" s="14" t="inlineStr">
        <is>
          <t>Component</t>
        </is>
      </c>
      <c r="B17" s="15" t="n"/>
      <c r="C17" s="14" t="inlineStr">
        <is>
          <t>Score</t>
        </is>
      </c>
      <c r="D17" s="14" t="inlineStr">
        <is>
          <t>Weight</t>
        </is>
      </c>
    </row>
    <row r="18" ht="17" customHeight="1">
      <c r="A18" s="5" t="inlineStr">
        <is>
          <t>Eligibility Quality</t>
        </is>
      </c>
      <c r="C18" s="16" t="n">
        <v>100</v>
      </c>
      <c r="D18" s="17" t="n">
        <v>0.25</v>
      </c>
    </row>
    <row r="19" ht="17" customHeight="1">
      <c r="A19" s="7" t="inlineStr">
        <is>
          <t>Distress Concentration</t>
        </is>
      </c>
      <c r="C19" s="18" t="n">
        <v>100</v>
      </c>
      <c r="D19" s="19" t="n">
        <v>0.25</v>
      </c>
    </row>
    <row r="20" ht="17" customHeight="1">
      <c r="A20" s="5" t="inlineStr">
        <is>
          <t>Geographic Diversity</t>
        </is>
      </c>
      <c r="C20" s="16" t="n">
        <v>100</v>
      </c>
      <c r="D20" s="17" t="n">
        <v>0.15</v>
      </c>
    </row>
    <row r="21" ht="17" customHeight="1">
      <c r="A21" s="7" t="inlineStr">
        <is>
          <t>Impact Metrics</t>
        </is>
      </c>
      <c r="C21" s="20" t="n">
        <v>38.2</v>
      </c>
      <c r="D21" s="19" t="n">
        <v>0.2</v>
      </c>
    </row>
    <row r="22" ht="17" customHeight="1">
      <c r="A22" s="5" t="inlineStr">
        <is>
          <t>Validation Pass Rate</t>
        </is>
      </c>
      <c r="C22" s="16" t="n">
        <v>100</v>
      </c>
      <c r="D22" s="17" t="n">
        <v>0.1</v>
      </c>
    </row>
    <row r="23" ht="17" customHeight="1">
      <c r="A23" s="7" t="inlineStr">
        <is>
          <t>Completeness</t>
        </is>
      </c>
      <c r="C23" s="18" t="n">
        <v>80</v>
      </c>
      <c r="D23" s="19" t="n">
        <v>0.05</v>
      </c>
    </row>
    <row r="24" ht="20" customHeight="1">
      <c r="A24" s="21" t="inlineStr">
        <is>
          <t>OVERALL SCORE</t>
        </is>
      </c>
      <c r="C24" s="22" t="n">
        <v>86.59999999999999</v>
      </c>
      <c r="D24" s="23" t="inlineStr">
        <is>
          <t>Grade A</t>
        </is>
      </c>
    </row>
    <row r="25" ht="36" customHeight="1">
      <c r="A25" s="24" t="inlineStr">
        <is>
          <t>READINESS SCORE BREAKDOWN — weights are this tool's own unsourced judgement (eligibility quality 25%; distress concentration 25%; geographic diversity 15%; impact metrics 20%; validation pass rate 10%; completeness 5%); the CDFI Fund publishes no such weighting and this score does not predict an award outcome.</t>
        </is>
      </c>
    </row>
    <row r="27">
      <c r="A27" s="25" t="inlineStr">
        <is>
          <t>CONFIDENTIAL — Riverbend Community Capital CDE, LLC — NMTC — Generated 2026-08-23</t>
        </is>
      </c>
    </row>
  </sheetData>
  <mergeCells count="33">
    <mergeCell ref="A16:F16"/>
    <mergeCell ref="A24:B24"/>
    <mergeCell ref="C6:D6"/>
    <mergeCell ref="A11:B11"/>
    <mergeCell ref="A27:F27"/>
    <mergeCell ref="C14:D14"/>
    <mergeCell ref="A3:F3"/>
    <mergeCell ref="A6:B6"/>
    <mergeCell ref="A2:F2"/>
    <mergeCell ref="C10:D10"/>
    <mergeCell ref="A7:B7"/>
    <mergeCell ref="A5:F5"/>
    <mergeCell ref="C9:D9"/>
    <mergeCell ref="A18:B18"/>
    <mergeCell ref="A12:B12"/>
    <mergeCell ref="C12:D12"/>
    <mergeCell ref="A21:B21"/>
    <mergeCell ref="C11:D11"/>
    <mergeCell ref="A14:B14"/>
    <mergeCell ref="A17:B17"/>
    <mergeCell ref="A23:B23"/>
    <mergeCell ref="A8:B8"/>
    <mergeCell ref="C8:D8"/>
    <mergeCell ref="A22:B22"/>
    <mergeCell ref="A20:B20"/>
    <mergeCell ref="C7:D7"/>
    <mergeCell ref="A19:B19"/>
    <mergeCell ref="A1:F1"/>
    <mergeCell ref="A10:B10"/>
    <mergeCell ref="A13:B13"/>
    <mergeCell ref="C13:D13"/>
    <mergeCell ref="A9:B9"/>
    <mergeCell ref="A25:F25"/>
  </mergeCells>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F9"/>
  <sheetViews>
    <sheetView showGridLines="0" workbookViewId="0">
      <selection activeCell="A1" sqref="A1"/>
    </sheetView>
  </sheetViews>
  <sheetFormatPr baseColWidth="8" defaultRowHeight="15"/>
  <cols>
    <col width="22" customWidth="1" min="1" max="1"/>
    <col width="18" customWidth="1" min="2" max="2"/>
    <col width="18" customWidth="1" min="3" max="3"/>
    <col width="12" customWidth="1" min="4" max="4"/>
    <col width="12" customWidth="1" min="5" max="5"/>
    <col width="12" customWidth="1" min="6" max="6"/>
  </cols>
  <sheetData>
    <row r="1" ht="16" customHeight="1">
      <c r="A1" s="26" t="inlineStr">
        <is>
          <t>BASIS NOTE — the CDFI Fund's two distress commitments are measured on QLICIs, not on QEI</t>
        </is>
      </c>
    </row>
    <row r="2" ht="28" customHeight="1">
      <c r="A2" s="27" t="inlineStr">
        <is>
          <t>This note is the basis for 'Deep/Severe Distress Concentration' on the Summary Dashboard, and for the Deep Distress and Severely Distressed rows of Section B.</t>
        </is>
      </c>
    </row>
    <row r="4" ht="84" customHeight="1">
      <c r="A4" s="28" t="inlineStr">
        <is>
          <t>Question 25 of the CY 2024-2025 NMTC Allocation Application (printed pp. 38-41) sets both commitments, and both are measured on QLICIs — specifically on QLICIs "in terms of aggregate dollar amounts", tested for each QLICI. Question 25(a) asks for at least 85% of QLICIs in areas characterized by at least ONE of items 1-5 (Severe Distress; NMTC Native Areas; U.S. Island Areas; Non-Metropolitan Counties; Targeted Populations) or by at least TWO of items 6-12 (25% poverty / 70% median family income / 1.25x unemployment; Brownfield Sites; ARC and/or DRA Areas; Colonias Areas; Federal Medically Underserved Areas; FEMA Disaster Areas; Low-Income and Low-Access to Supermarkets).</t>
        </is>
      </c>
    </row>
    <row r="5" ht="98" customHeight="1">
      <c r="A5" s="28" t="inlineStr">
        <is>
          <t>"Multiple indicia of distress" is that two-of-seven test, applied per QLICI — not a loose notion of compounded distress and not a category of its own. Question 25(b)(i) is NOT a 20% bar. It is a selectable commitment level — 0, 5, 10, 15 or 20, and selecting 20 opens a field for any figure from 20% to 100% — over FOUR qualifying area types: Deep Distress, NMTC Native Areas, High Migration Rural Counties and U.S. Island Areas. A CDE that can honestly commit 10% selects 10 and has failed nothing; a CDE whose QLICIs sit in Native Areas, High Migration Rural Counties or Island Areas must count them, and no Deep Distress figure in this document does. The Application further states that "A QLICI that meets this commitment will also automatically meet the commitment made in Question 25(a)."</t>
        </is>
      </c>
    </row>
    <row r="6" ht="70" customHeight="1">
      <c r="A6" s="28" t="inlineStr">
        <is>
          <t>Every distress share in this document is a share of QEI. nmtc-application-builder computes neither QLICI-denominated figure — it reads this pipeline's QLICI amounts only to print them in Appendix A and to check that each is no larger than its QEI — so no figure in this document answers either commitment, and none may be presented to the CDFI Fund as doing so. WHICH OF THE CDE'S QUALIFYING ROUTES ARE VISIBLE HERE: this package carries a per-project field for 6 of the 14 distinct area types Question 25 lists, and they do NOT share one provenance, so each is stated with its own.</t>
        </is>
      </c>
    </row>
    <row r="7" ht="70" customHeight="1">
      <c r="A7" s="28" t="inlineStr">
        <is>
          <t>Severe Distress and Deep Distress: TOOL-VERIFIED — the distress level is read from the CDFI Fund eligibility table for the tract this package geocoded, and a CDE's own distress column is kept separately and labelled CDE-declared wherever it is shown. High Migration Rural Counties: CDE-DECLARED AND TOOL-VERIFIED — enrichment overwrites the CDE's declaration whenever nmtc-mapper returns a determination for the tract, so the declaration stands only where the tool reached none, and where enrichment did not run at all.</t>
        </is>
      </c>
    </row>
    <row r="8" ht="98" customHeight="1">
      <c r="A8" s="28" t="inlineStr">
        <is>
          <t>NMTC Native Areas and U.S. territory: CDE-DECLARED AND TOOL-UNVERIFIED — nothing in this package checks either one, and a Native Area determination is a spatial intersection against the Fund's CIMS map rather than a tract-keyed lookup this package could perform (U.S. territory is the CDE's own word; the Application's U.S. Island Areas is a specific list of five). Non-Metropolitan Counties: TOOL-VERIFIED AND TRI-STATE — the OMB designation is read for the same geocoded tract, and a project the lookup could not resolve is recorded as undetermined rather than as metropolitan, so no project is counted in a county type it was never determined to be in. It carries NOTHING for Targeted Populations and nothing for any of items 6-12; it computes no multi-indicia measure at all.</t>
        </is>
      </c>
    </row>
    <row r="9" ht="70" customHeight="1">
      <c r="A9" s="28" t="inlineStr">
        <is>
          <t>Holding those fields is not a partial answer to Question 25 and must not be read as one: the commitment is a share of QLICI DOLLARS, this package weights nothing by QLICI dollars, and a flag that enters no denominator contributes nothing to a share. Deep Distress is a strict subset of severe distress, so the severe-distress share already includes the deep-distress share. The CDE must compute both QLICI-denominated shares from its own QLICI amounts, against the Application's own area lists, before stating either commitment. (The CY 2026 NOAA is not yet published.)</t>
        </is>
      </c>
    </row>
  </sheetData>
  <mergeCells count="8">
    <mergeCell ref="A2:F2"/>
    <mergeCell ref="A1:F1"/>
    <mergeCell ref="A5:F5"/>
    <mergeCell ref="A9:F9"/>
    <mergeCell ref="A8:F8"/>
    <mergeCell ref="A6:F6"/>
    <mergeCell ref="A4:F4"/>
    <mergeCell ref="A7:F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7"/>
  <sheetViews>
    <sheetView showGridLines="0" workbookViewId="0">
      <selection activeCell="A1" sqref="A1"/>
    </sheetView>
  </sheetViews>
  <sheetFormatPr baseColWidth="8" defaultRowHeight="15"/>
  <cols>
    <col width="22" customWidth="1" min="1" max="1"/>
    <col width="18" customWidth="1" min="2" max="2"/>
    <col width="18" customWidth="1" min="3" max="3"/>
    <col width="12" customWidth="1" min="4" max="4"/>
    <col width="12" customWidth="1" min="5" max="5"/>
    <col width="12" customWidth="1" min="6" max="6"/>
  </cols>
  <sheetData>
    <row r="1" ht="16" customHeight="1">
      <c r="A1" s="26" t="inlineStr">
        <is>
          <t>WHICH ROUND THIS WORKBOOK IS BASED ON</t>
        </is>
      </c>
    </row>
    <row r="2" ht="14" customHeight="1">
      <c r="A2" s="27" t="inlineStr">
        <is>
          <t>This applies to every round-specific citation in this workbook, including the 'Q25 Basis Note' sheet.</t>
        </is>
      </c>
    </row>
    <row r="4" ht="70" customHeight="1">
      <c r="A4" s="28" t="inlineStr">
        <is>
          <t>WHICH ROUND THIS IS BASED ON. This tool encodes the CY 2024-2025 NMTC Allocation Application, which is the most recent PUBLISHED Application and is closed and awarded (it opened 19 Nov 2024, closed 29 Jan 2025, and was awarded 23 Dec 2025 with $10 billion in allocation authority). The CY 2026 Allocation Application and NOAA are NOT YET PUBLISHED: the CDFI Fund has announced that CY 2026 will make $5 billion available — half the prior round — and that it will publish the round's Application Materials when the round opens.</t>
        </is>
      </c>
    </row>
    <row r="5" ht="84" customHeight="1">
      <c r="A5" s="28" t="inlineStr">
        <is>
          <t>USE THIS, AND THEN RE-CHECK IT. The CY 2024-2025 Application is a real federal instrument and is the right basis to prepare against today; nothing here is unreliable. But it is a PROXY for the CY 2026 instrument, not that instrument, so every round-specific figure in this document must be re-verified against the CY 2026 materials once the Fund releases them — specifically: the allocation authority and the number of awards available; the CDE certification deadline for eligibility; Question 25's QLICI-denominated commitment levels, its area-type lists and its ladder; Question 22's QLICI-denominated Non-Metropolitan minimum and maximum; Question 15's product-flexibility ladder; the scoring thresholds in the Review Process.</t>
        </is>
      </c>
    </row>
    <row r="6" ht="42" customHeight="1">
      <c r="A6" s="28" t="inlineStr">
        <is>
          <t>SEPARATELY, AND SOONER: to be eligible to apply in CY 2026, an organization must either already be a certified CDE as of the NOAA's Federal Register publication date, or have submitted its CDE Certification Application through AMIS by 11:59 p.m. ET on August 31, 2026. That deadline is not a figure this tool computes and it does not move with anything in this document.</t>
        </is>
      </c>
    </row>
    <row r="7" ht="84" customHeight="1">
      <c r="A7" s="28" t="inlineStr">
        <is>
          <t>AND IF YOU ARE A PRIOR ALLOCATEE, A THIRD OBLIGATION FALLS ON THE SAME DATE: any prior Allocatee that requires action by the CDFI Fund — certifying a Subsidiary entity as a CDE, or adding a Subsidiary CDE to an Allocation Agreement — in order to meet the Qualified Equity Investment (QEI) issuance thresholds published in the CY 2026 NOAA must submit a CDE Certification Application for its Subsidiary CDE(s) through AMIS by 11:59 p.m. ET on August 31, 2026. Full eligibility information, including the QEI issuance thresholds themselves, comes with the NOAA when it publishes. Verified against cdfifund.gov on 2026-08-20.</t>
        </is>
      </c>
    </row>
  </sheetData>
  <mergeCells count="6">
    <mergeCell ref="A2:F2"/>
    <mergeCell ref="A1:F1"/>
    <mergeCell ref="A5:F5"/>
    <mergeCell ref="A6:F6"/>
    <mergeCell ref="A4:F4"/>
    <mergeCell ref="A7:F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AW24"/>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3" customWidth="1" min="1" max="1"/>
    <col width="35" customWidth="1" min="2" max="2"/>
    <col width="40" customWidth="1" min="3" max="3"/>
    <col width="32" customWidth="1" min="4" max="4"/>
    <col width="15" customWidth="1" min="5" max="5"/>
    <col width="8" customWidth="1" min="6" max="6"/>
    <col width="11" customWidth="1" min="7" max="7"/>
    <col width="26" customWidth="1" min="8" max="8"/>
    <col width="22" customWidth="1" min="9" max="9"/>
    <col width="23" customWidth="1" min="10" max="10"/>
    <col width="39" customWidth="1" min="11" max="11"/>
    <col width="29" customWidth="1" min="12" max="12"/>
    <col width="25" customWidth="1" min="13" max="13"/>
    <col width="23" customWidth="1" min="14" max="14"/>
    <col width="21" customWidth="1" min="15" max="15"/>
    <col width="25" customWidth="1" min="16" max="16"/>
    <col width="18" customWidth="1" min="17" max="17"/>
    <col width="18" customWidth="1" min="18" max="18"/>
    <col width="20" customWidth="1" min="19" max="19"/>
    <col width="18" customWidth="1" min="20" max="20"/>
    <col width="32" customWidth="1" min="21" max="21"/>
    <col width="14" customWidth="1" min="22" max="22"/>
    <col width="21" customWidth="1" min="23" max="23"/>
    <col width="19" customWidth="1" min="24" max="24"/>
    <col width="22" customWidth="1" min="25" max="25"/>
    <col width="15" customWidth="1" min="26" max="26"/>
    <col width="16" customWidth="1" min="27" max="27"/>
    <col width="25" customWidth="1" min="28" max="28"/>
    <col width="14" customWidth="1" min="29" max="29"/>
  </cols>
  <sheetData>
    <row r="1" ht="24" customHeight="1">
      <c r="A1" s="29" t="inlineStr">
        <is>
          <t>Appendix A: Pipeline Detail</t>
        </is>
      </c>
    </row>
    <row r="2" ht="14" customHeight="1">
      <c r="A2" s="30" t="inlineStr">
        <is>
          <t>Riverbend Community Capital CDE, LLC  |  Application round not specified  |  Generated 2026-08-23</t>
        </is>
      </c>
    </row>
    <row r="3" ht="20" customHeight="1">
      <c r="A3" s="14" t="inlineStr">
        <is>
          <t>Project ID</t>
        </is>
      </c>
      <c r="B3" s="14" t="inlineStr">
        <is>
          <t>QALICB Name</t>
        </is>
      </c>
      <c r="C3" s="14" t="inlineStr">
        <is>
          <t>Project Name</t>
        </is>
      </c>
      <c r="D3" s="14" t="inlineStr">
        <is>
          <t>Street Address</t>
        </is>
      </c>
      <c r="E3" s="14" t="inlineStr">
        <is>
          <t>City</t>
        </is>
      </c>
      <c r="F3" s="14" t="inlineStr">
        <is>
          <t>State</t>
        </is>
      </c>
      <c r="G3" s="14" t="inlineStr">
        <is>
          <t>ZIP Code</t>
        </is>
      </c>
      <c r="H3" s="14" t="inlineStr">
        <is>
          <t>Census Tract (11-digit)</t>
        </is>
      </c>
      <c r="I3" s="14" t="inlineStr">
        <is>
          <t>NMTC Eligible (Y/N)</t>
        </is>
      </c>
      <c r="J3" s="14" t="inlineStr">
        <is>
          <t>Distress Level</t>
        </is>
      </c>
      <c r="K3" s="14" t="inlineStr">
        <is>
          <t>NMTC Native Area (CDE-declared, Y/N)</t>
        </is>
      </c>
      <c r="L3" s="14" t="inlineStr">
        <is>
          <t>High Migration Rural (Y/N)</t>
        </is>
      </c>
      <c r="M3" s="14" t="inlineStr">
        <is>
          <t>Opportunity Zone (Y/N)</t>
        </is>
      </c>
      <c r="N3" s="14" t="inlineStr">
        <is>
          <t>Sector (as supplied)</t>
        </is>
      </c>
      <c r="O3" s="14" t="inlineStr">
        <is>
          <t>Project Type</t>
        </is>
      </c>
      <c r="P3" s="14" t="inlineStr">
        <is>
          <t>Total Project Cost ($)</t>
        </is>
      </c>
      <c r="Q3" s="14" t="inlineStr">
        <is>
          <t>QEI Request ($)</t>
        </is>
      </c>
      <c r="R3" s="14" t="inlineStr">
        <is>
          <t>Total QLICI ($)</t>
        </is>
      </c>
      <c r="S3" s="14" t="inlineStr">
        <is>
          <t>Leverage Loan ($)</t>
        </is>
      </c>
      <c r="T3" s="14" t="inlineStr">
        <is>
          <t>Total NMTCs ($)</t>
        </is>
      </c>
      <c r="U3" s="14" t="inlineStr">
        <is>
          <t>Estimated Investor Equity ($)</t>
        </is>
      </c>
      <c r="V3" s="14" t="inlineStr">
        <is>
          <t>CDE Fee ($)</t>
        </is>
      </c>
      <c r="W3" s="14" t="inlineStr">
        <is>
          <t>Construction Start</t>
        </is>
      </c>
      <c r="X3" s="14" t="inlineStr">
        <is>
          <t>Operations Start</t>
        </is>
      </c>
      <c r="Y3" s="14" t="inlineStr">
        <is>
          <t>Closing Target Date</t>
        </is>
      </c>
      <c r="Z3" s="14" t="inlineStr">
        <is>
          <t>Jobs Created</t>
        </is>
      </c>
      <c r="AA3" s="14" t="inlineStr">
        <is>
          <t>Jobs Retained</t>
        </is>
      </c>
      <c r="AB3" s="14" t="inlineStr">
        <is>
          <t>Affordable Units Built</t>
        </is>
      </c>
      <c r="AC3" s="14" t="inlineStr">
        <is>
          <t>Square Feet</t>
        </is>
      </c>
    </row>
    <row r="4" ht="16" customHeight="1">
      <c r="A4" s="5" t="inlineStr">
        <is>
          <t>PRJ-001</t>
        </is>
      </c>
      <c r="B4" s="5" t="inlineStr">
        <is>
          <t>Southside HC QALICB LLC</t>
        </is>
      </c>
      <c r="C4" s="5" t="inlineStr">
        <is>
          <t>Southside Community Health Center</t>
        </is>
      </c>
      <c r="D4" s="5" t="inlineStr">
        <is>
          <t>3400 S Michigan Ave</t>
        </is>
      </c>
      <c r="E4" s="5" t="inlineStr">
        <is>
          <t>Chicago</t>
        </is>
      </c>
      <c r="F4" s="5" t="inlineStr">
        <is>
          <t>IL</t>
        </is>
      </c>
      <c r="G4" s="5" t="inlineStr"/>
      <c r="H4" s="5" t="inlineStr">
        <is>
          <t>17031838200</t>
        </is>
      </c>
      <c r="I4" s="5" t="inlineStr">
        <is>
          <t>Y</t>
        </is>
      </c>
      <c r="J4" s="5" t="inlineStr">
        <is>
          <t>Deep Distress</t>
        </is>
      </c>
      <c r="K4" s="5" t="inlineStr">
        <is>
          <t>N</t>
        </is>
      </c>
      <c r="L4" s="5" t="inlineStr">
        <is>
          <t>N</t>
        </is>
      </c>
      <c r="M4" s="5" t="inlineStr">
        <is>
          <t>N</t>
        </is>
      </c>
      <c r="N4" s="5" t="inlineStr">
        <is>
          <t>Healthcare</t>
        </is>
      </c>
      <c r="O4" s="5" t="inlineStr">
        <is>
          <t>Real Estate</t>
        </is>
      </c>
      <c r="P4" s="31" t="n">
        <v>12500000</v>
      </c>
      <c r="Q4" s="31" t="n">
        <v>8500000</v>
      </c>
      <c r="R4" s="31" t="n">
        <v>8500000</v>
      </c>
      <c r="S4" s="31" t="n">
        <v>5748550</v>
      </c>
      <c r="T4" s="31" t="n">
        <v>3315000</v>
      </c>
      <c r="U4" s="31" t="n">
        <v>2751450</v>
      </c>
      <c r="V4" s="31" t="n">
        <v>212500</v>
      </c>
      <c r="W4" s="5" t="inlineStr"/>
      <c r="X4" s="5" t="inlineStr"/>
      <c r="Y4" s="5" t="inlineStr">
        <is>
          <t>2025-09-30</t>
        </is>
      </c>
      <c r="Z4" s="32" t="n">
        <v>52</v>
      </c>
      <c r="AA4" s="32" t="n">
        <v>18</v>
      </c>
      <c r="AB4" s="32" t="n">
        <v/>
      </c>
      <c r="AC4" s="32" t="n">
        <v>24000</v>
      </c>
    </row>
    <row r="5" ht="16" customHeight="1">
      <c r="A5" s="7" t="inlineStr">
        <is>
          <t>PRJ-002</t>
        </is>
      </c>
      <c r="B5" s="7" t="inlineStr">
        <is>
          <t>East Houston Academy QALICB LLC</t>
        </is>
      </c>
      <c r="C5" s="7" t="inlineStr">
        <is>
          <t>East Houston Charter Academy</t>
        </is>
      </c>
      <c r="D5" s="7" t="inlineStr">
        <is>
          <t>5200 Lawndale St</t>
        </is>
      </c>
      <c r="E5" s="7" t="inlineStr">
        <is>
          <t>Houston</t>
        </is>
      </c>
      <c r="F5" s="7" t="inlineStr">
        <is>
          <t>TX</t>
        </is>
      </c>
      <c r="G5" s="7" t="inlineStr"/>
      <c r="H5" s="7" t="inlineStr">
        <is>
          <t>48201223400</t>
        </is>
      </c>
      <c r="I5" s="7" t="inlineStr">
        <is>
          <t>Y</t>
        </is>
      </c>
      <c r="J5" s="7" t="inlineStr">
        <is>
          <t>Deep Distress</t>
        </is>
      </c>
      <c r="K5" s="7" t="inlineStr">
        <is>
          <t>N</t>
        </is>
      </c>
      <c r="L5" s="7" t="inlineStr">
        <is>
          <t>N</t>
        </is>
      </c>
      <c r="M5" s="7" t="inlineStr">
        <is>
          <t>Y</t>
        </is>
      </c>
      <c r="N5" s="7" t="inlineStr">
        <is>
          <t>Education</t>
        </is>
      </c>
      <c r="O5" s="7" t="inlineStr">
        <is>
          <t>Real Estate</t>
        </is>
      </c>
      <c r="P5" s="33" t="n">
        <v>9800000</v>
      </c>
      <c r="Q5" s="33" t="n">
        <v>7000000</v>
      </c>
      <c r="R5" s="33" t="n">
        <v>7000000</v>
      </c>
      <c r="S5" s="33" t="n">
        <v>4734100</v>
      </c>
      <c r="T5" s="33" t="n">
        <v>2730000</v>
      </c>
      <c r="U5" s="33" t="n">
        <v>2265900</v>
      </c>
      <c r="V5" s="33" t="n">
        <v>175000</v>
      </c>
      <c r="W5" s="7" t="inlineStr"/>
      <c r="X5" s="7" t="inlineStr"/>
      <c r="Y5" s="7" t="inlineStr">
        <is>
          <t>2025-12-15</t>
        </is>
      </c>
      <c r="Z5" s="34" t="n">
        <v>38</v>
      </c>
      <c r="AA5" s="34" t="n">
        <v>22</v>
      </c>
      <c r="AB5" s="34" t="n">
        <v/>
      </c>
      <c r="AC5" s="34" t="n">
        <v>0</v>
      </c>
    </row>
    <row r="6" ht="16" customHeight="1">
      <c r="A6" s="5" t="inlineStr">
        <is>
          <t>PRJ-003</t>
        </is>
      </c>
      <c r="B6" s="5" t="inlineStr">
        <is>
          <t>Bronx Food Hub QALICB LLC</t>
        </is>
      </c>
      <c r="C6" s="5" t="inlineStr">
        <is>
          <t>Bronx Food Hub</t>
        </is>
      </c>
      <c r="D6" s="5" t="inlineStr">
        <is>
          <t>800 Hunts Point Ave</t>
        </is>
      </c>
      <c r="E6" s="5" t="inlineStr">
        <is>
          <t>Bronx</t>
        </is>
      </c>
      <c r="F6" s="5" t="inlineStr">
        <is>
          <t>NY</t>
        </is>
      </c>
      <c r="G6" s="5" t="inlineStr"/>
      <c r="H6" s="5" t="inlineStr">
        <is>
          <t>36005035900</t>
        </is>
      </c>
      <c r="I6" s="5" t="inlineStr">
        <is>
          <t>Y</t>
        </is>
      </c>
      <c r="J6" s="5" t="inlineStr">
        <is>
          <t>Severely Distressed</t>
        </is>
      </c>
      <c r="K6" s="5" t="inlineStr">
        <is>
          <t>N</t>
        </is>
      </c>
      <c r="L6" s="5" t="inlineStr">
        <is>
          <t>N</t>
        </is>
      </c>
      <c r="M6" s="5" t="inlineStr">
        <is>
          <t>Y</t>
        </is>
      </c>
      <c r="N6" s="5" t="inlineStr">
        <is>
          <t>Small Business</t>
        </is>
      </c>
      <c r="O6" s="5" t="inlineStr">
        <is>
          <t>Real Estate</t>
        </is>
      </c>
      <c r="P6" s="31" t="n">
        <v>7200000</v>
      </c>
      <c r="Q6" s="31" t="n">
        <v>5000000</v>
      </c>
      <c r="R6" s="31" t="n">
        <v>5000000</v>
      </c>
      <c r="S6" s="31" t="n">
        <v>3381500</v>
      </c>
      <c r="T6" s="31" t="n">
        <v>1950000</v>
      </c>
      <c r="U6" s="31" t="n">
        <v>1618500</v>
      </c>
      <c r="V6" s="31" t="n">
        <v>125000</v>
      </c>
      <c r="W6" s="5" t="inlineStr"/>
      <c r="X6" s="5" t="inlineStr"/>
      <c r="Y6" s="5" t="inlineStr">
        <is>
          <t>2025-08-31</t>
        </is>
      </c>
      <c r="Z6" s="32" t="n">
        <v>65</v>
      </c>
      <c r="AA6" s="32" t="n">
        <v>8</v>
      </c>
      <c r="AB6" s="32" t="n">
        <v/>
      </c>
      <c r="AC6" s="32" t="n">
        <v>18000</v>
      </c>
    </row>
    <row r="7" ht="16" customHeight="1">
      <c r="A7" s="7" t="inlineStr">
        <is>
          <t>PRJ-004</t>
        </is>
      </c>
      <c r="B7" s="7" t="inlineStr">
        <is>
          <t>Watts MFG QALICB LLC</t>
        </is>
      </c>
      <c r="C7" s="7" t="inlineStr">
        <is>
          <t>Watts Manufacturing Center</t>
        </is>
      </c>
      <c r="D7" s="7" t="inlineStr">
        <is>
          <t>9500 S Grape St</t>
        </is>
      </c>
      <c r="E7" s="7" t="inlineStr">
        <is>
          <t>Los Angeles</t>
        </is>
      </c>
      <c r="F7" s="7" t="inlineStr">
        <is>
          <t>CA</t>
        </is>
      </c>
      <c r="G7" s="7" t="inlineStr"/>
      <c r="H7" s="7" t="inlineStr">
        <is>
          <t>06037606200</t>
        </is>
      </c>
      <c r="I7" s="7" t="inlineStr">
        <is>
          <t>Y</t>
        </is>
      </c>
      <c r="J7" s="7" t="inlineStr">
        <is>
          <t>Deep Distress</t>
        </is>
      </c>
      <c r="K7" s="7" t="inlineStr">
        <is>
          <t>N</t>
        </is>
      </c>
      <c r="L7" s="7" t="inlineStr">
        <is>
          <t>N</t>
        </is>
      </c>
      <c r="M7" s="7" t="inlineStr">
        <is>
          <t>N</t>
        </is>
      </c>
      <c r="N7" s="7" t="inlineStr">
        <is>
          <t>Small Business</t>
        </is>
      </c>
      <c r="O7" s="7" t="inlineStr">
        <is>
          <t>Operating Business</t>
        </is>
      </c>
      <c r="P7" s="33" t="n">
        <v>6000000</v>
      </c>
      <c r="Q7" s="33" t="n">
        <v>4500000</v>
      </c>
      <c r="R7" s="33" t="n">
        <v>4500000</v>
      </c>
      <c r="S7" s="33" t="n">
        <v>3043350</v>
      </c>
      <c r="T7" s="33" t="n">
        <v>1755000</v>
      </c>
      <c r="U7" s="33" t="n">
        <v>1456650</v>
      </c>
      <c r="V7" s="33" t="n">
        <v>112500</v>
      </c>
      <c r="W7" s="7" t="inlineStr"/>
      <c r="X7" s="7" t="inlineStr"/>
      <c r="Y7" s="7" t="inlineStr">
        <is>
          <t>2025-11-30</t>
        </is>
      </c>
      <c r="Z7" s="34" t="n">
        <v>80</v>
      </c>
      <c r="AA7" s="34" t="n">
        <v>25</v>
      </c>
      <c r="AB7" s="34" t="n">
        <v/>
      </c>
      <c r="AC7" s="34" t="n">
        <v>0</v>
      </c>
    </row>
    <row r="8" ht="16" customHeight="1">
      <c r="A8" s="5" t="inlineStr">
        <is>
          <t>PRJ-005</t>
        </is>
      </c>
      <c r="B8" s="5" t="inlineStr">
        <is>
          <t>Cleveland Clinic QALICB LLC</t>
        </is>
      </c>
      <c r="C8" s="5" t="inlineStr">
        <is>
          <t>Cleveland Neighborhood Clinic</t>
        </is>
      </c>
      <c r="D8" s="5" t="inlineStr">
        <is>
          <t>2100 Euclid Ave</t>
        </is>
      </c>
      <c r="E8" s="5" t="inlineStr">
        <is>
          <t>Cleveland</t>
        </is>
      </c>
      <c r="F8" s="5" t="inlineStr">
        <is>
          <t>OH</t>
        </is>
      </c>
      <c r="G8" s="5" t="inlineStr"/>
      <c r="H8" s="5" t="inlineStr">
        <is>
          <t>39035103200</t>
        </is>
      </c>
      <c r="I8" s="5" t="inlineStr">
        <is>
          <t>Y</t>
        </is>
      </c>
      <c r="J8" s="5" t="inlineStr">
        <is>
          <t>Deep Distress</t>
        </is>
      </c>
      <c r="K8" s="5" t="inlineStr">
        <is>
          <t>N</t>
        </is>
      </c>
      <c r="L8" s="5" t="inlineStr">
        <is>
          <t>N</t>
        </is>
      </c>
      <c r="M8" s="5" t="inlineStr">
        <is>
          <t>N</t>
        </is>
      </c>
      <c r="N8" s="5" t="inlineStr">
        <is>
          <t>Healthcare</t>
        </is>
      </c>
      <c r="O8" s="5" t="inlineStr">
        <is>
          <t>Real Estate</t>
        </is>
      </c>
      <c r="P8" s="31" t="n">
        <v>10000000</v>
      </c>
      <c r="Q8" s="31" t="n">
        <v>7500000</v>
      </c>
      <c r="R8" s="31" t="n">
        <v>7500000</v>
      </c>
      <c r="S8" s="31" t="n">
        <v>5072250</v>
      </c>
      <c r="T8" s="31" t="n">
        <v>2925000</v>
      </c>
      <c r="U8" s="31" t="n">
        <v>2427750</v>
      </c>
      <c r="V8" s="31" t="n">
        <v>187500</v>
      </c>
      <c r="W8" s="5" t="inlineStr"/>
      <c r="X8" s="5" t="inlineStr"/>
      <c r="Y8" s="5" t="inlineStr">
        <is>
          <t>2026-01-31</t>
        </is>
      </c>
      <c r="Z8" s="32" t="n">
        <v>42</v>
      </c>
      <c r="AA8" s="32" t="n">
        <v>30</v>
      </c>
      <c r="AB8" s="32" t="n">
        <v/>
      </c>
      <c r="AC8" s="32" t="n">
        <v>20000</v>
      </c>
    </row>
    <row r="9" ht="16" customHeight="1">
      <c r="A9" s="7" t="inlineStr">
        <is>
          <t>PRJ-006</t>
        </is>
      </c>
      <c r="B9" s="7" t="inlineStr">
        <is>
          <t>Atlanta AH QALICB LLC</t>
        </is>
      </c>
      <c r="C9" s="7" t="inlineStr">
        <is>
          <t>Atlanta Affordable Homes Phase II</t>
        </is>
      </c>
      <c r="D9" s="7" t="inlineStr">
        <is>
          <t>640 McDaniel St SW</t>
        </is>
      </c>
      <c r="E9" s="7" t="inlineStr">
        <is>
          <t>Atlanta</t>
        </is>
      </c>
      <c r="F9" s="7" t="inlineStr">
        <is>
          <t>GA</t>
        </is>
      </c>
      <c r="G9" s="7" t="inlineStr"/>
      <c r="H9" s="7" t="inlineStr">
        <is>
          <t>13121008700</t>
        </is>
      </c>
      <c r="I9" s="7" t="inlineStr">
        <is>
          <t>Y</t>
        </is>
      </c>
      <c r="J9" s="7" t="inlineStr">
        <is>
          <t>Severely Distressed</t>
        </is>
      </c>
      <c r="K9" s="7" t="inlineStr">
        <is>
          <t>N</t>
        </is>
      </c>
      <c r="L9" s="7" t="inlineStr">
        <is>
          <t>N</t>
        </is>
      </c>
      <c r="M9" s="7" t="inlineStr">
        <is>
          <t>Y</t>
        </is>
      </c>
      <c r="N9" s="7" t="inlineStr">
        <is>
          <t>Affordable Housing</t>
        </is>
      </c>
      <c r="O9" s="7" t="inlineStr">
        <is>
          <t>Real Estate</t>
        </is>
      </c>
      <c r="P9" s="33" t="n">
        <v>14000000</v>
      </c>
      <c r="Q9" s="33" t="n">
        <v>9000000</v>
      </c>
      <c r="R9" s="33" t="n">
        <v>9000000</v>
      </c>
      <c r="S9" s="33" t="n">
        <v>6086700</v>
      </c>
      <c r="T9" s="33" t="n">
        <v>3510000</v>
      </c>
      <c r="U9" s="33" t="n">
        <v>2913300</v>
      </c>
      <c r="V9" s="33" t="n">
        <v>225000</v>
      </c>
      <c r="W9" s="7" t="inlineStr"/>
      <c r="X9" s="7" t="inlineStr"/>
      <c r="Y9" s="7" t="inlineStr">
        <is>
          <t>2025-10-31</t>
        </is>
      </c>
      <c r="Z9" s="34" t="n">
        <v>15</v>
      </c>
      <c r="AA9" s="34" t="n">
        <v>5</v>
      </c>
      <c r="AB9" s="34" t="n">
        <v>72</v>
      </c>
      <c r="AC9" s="34" t="n">
        <v>0</v>
      </c>
    </row>
    <row r="10" ht="16" customHeight="1">
      <c r="A10" s="5" t="inlineStr">
        <is>
          <t>PRJ-007</t>
        </is>
      </c>
      <c r="B10" s="5" t="inlineStr">
        <is>
          <t>Miami CRC QALICB LLC</t>
        </is>
      </c>
      <c r="C10" s="5" t="inlineStr">
        <is>
          <t>Miami Community Resource Center</t>
        </is>
      </c>
      <c r="D10" s="5" t="inlineStr">
        <is>
          <t>3000 NW 27th Ave</t>
        </is>
      </c>
      <c r="E10" s="5" t="inlineStr">
        <is>
          <t>Miami</t>
        </is>
      </c>
      <c r="F10" s="5" t="inlineStr">
        <is>
          <t>FL</t>
        </is>
      </c>
      <c r="G10" s="5" t="inlineStr"/>
      <c r="H10" s="5" t="inlineStr">
        <is>
          <t>12086000900</t>
        </is>
      </c>
      <c r="I10" s="5" t="inlineStr">
        <is>
          <t>Y</t>
        </is>
      </c>
      <c r="J10" s="5" t="inlineStr">
        <is>
          <t>Low Income Community</t>
        </is>
      </c>
      <c r="K10" s="5" t="inlineStr">
        <is>
          <t>N</t>
        </is>
      </c>
      <c r="L10" s="5" t="inlineStr">
        <is>
          <t>N</t>
        </is>
      </c>
      <c r="M10" s="5" t="inlineStr">
        <is>
          <t>N</t>
        </is>
      </c>
      <c r="N10" s="5" t="inlineStr">
        <is>
          <t>Community Facility</t>
        </is>
      </c>
      <c r="O10" s="5" t="inlineStr">
        <is>
          <t>Real Estate</t>
        </is>
      </c>
      <c r="P10" s="31" t="n">
        <v>5500000</v>
      </c>
      <c r="Q10" s="31" t="n">
        <v>4000000</v>
      </c>
      <c r="R10" s="31" t="n">
        <v>4000000</v>
      </c>
      <c r="S10" s="31" t="n">
        <v>2705200</v>
      </c>
      <c r="T10" s="31" t="n">
        <v>1560000</v>
      </c>
      <c r="U10" s="31" t="n">
        <v>1294800</v>
      </c>
      <c r="V10" s="31" t="n">
        <v>100000</v>
      </c>
      <c r="W10" s="5" t="inlineStr"/>
      <c r="X10" s="5" t="inlineStr"/>
      <c r="Y10" s="5" t="inlineStr">
        <is>
          <t>2025-09-15</t>
        </is>
      </c>
      <c r="Z10" s="32" t="n">
        <v>28</v>
      </c>
      <c r="AA10" s="32" t="n">
        <v>10</v>
      </c>
      <c r="AB10" s="32" t="n">
        <v/>
      </c>
      <c r="AC10" s="32" t="n">
        <v>12000</v>
      </c>
    </row>
    <row r="11" ht="16" customHeight="1">
      <c r="A11" s="7" t="inlineStr">
        <is>
          <t>PRJ-008</t>
        </is>
      </c>
      <c r="B11" s="7" t="inlineStr">
        <is>
          <t>North Philly Wellness QALICB LLC</t>
        </is>
      </c>
      <c r="C11" s="7" t="inlineStr">
        <is>
          <t>North Philadelphia Wellness Hub</t>
        </is>
      </c>
      <c r="D11" s="7" t="inlineStr">
        <is>
          <t>2500 N Broad St</t>
        </is>
      </c>
      <c r="E11" s="7" t="inlineStr">
        <is>
          <t>Philadelphia</t>
        </is>
      </c>
      <c r="F11" s="7" t="inlineStr">
        <is>
          <t>PA</t>
        </is>
      </c>
      <c r="G11" s="7" t="inlineStr"/>
      <c r="H11" s="7" t="inlineStr">
        <is>
          <t>42101017900</t>
        </is>
      </c>
      <c r="I11" s="7" t="inlineStr">
        <is>
          <t>Y</t>
        </is>
      </c>
      <c r="J11" s="7" t="inlineStr">
        <is>
          <t>Deep Distress</t>
        </is>
      </c>
      <c r="K11" s="7" t="inlineStr">
        <is>
          <t>N</t>
        </is>
      </c>
      <c r="L11" s="7" t="inlineStr">
        <is>
          <t>N</t>
        </is>
      </c>
      <c r="M11" s="7" t="inlineStr">
        <is>
          <t>N</t>
        </is>
      </c>
      <c r="N11" s="7" t="inlineStr">
        <is>
          <t>Healthcare</t>
        </is>
      </c>
      <c r="O11" s="7" t="inlineStr">
        <is>
          <t>Mixed Use</t>
        </is>
      </c>
      <c r="P11" s="33" t="n">
        <v>11000000</v>
      </c>
      <c r="Q11" s="33" t="n">
        <v>8000000</v>
      </c>
      <c r="R11" s="33" t="n">
        <v>8000000</v>
      </c>
      <c r="S11" s="33" t="n">
        <v>5410400</v>
      </c>
      <c r="T11" s="33" t="n">
        <v>3120000</v>
      </c>
      <c r="U11" s="33" t="n">
        <v>2589600</v>
      </c>
      <c r="V11" s="33" t="n">
        <v>200000</v>
      </c>
      <c r="W11" s="7" t="inlineStr"/>
      <c r="X11" s="7" t="inlineStr"/>
      <c r="Y11" s="7" t="inlineStr">
        <is>
          <t>2026-03-31</t>
        </is>
      </c>
      <c r="Z11" s="34" t="n">
        <v>55</v>
      </c>
      <c r="AA11" s="34" t="n">
        <v>20</v>
      </c>
      <c r="AB11" s="34" t="n">
        <v/>
      </c>
      <c r="AC11" s="34" t="n">
        <v>22000</v>
      </c>
    </row>
    <row r="12" ht="16" customHeight="1">
      <c r="A12" s="5" t="inlineStr">
        <is>
          <t>PRJ-009</t>
        </is>
      </c>
      <c r="B12" s="5" t="inlineStr">
        <is>
          <t>NOLA Culinary QALICB LLC</t>
        </is>
      </c>
      <c r="C12" s="5" t="inlineStr">
        <is>
          <t>New Orleans Culinary Arts Center</t>
        </is>
      </c>
      <c r="D12" s="5" t="inlineStr">
        <is>
          <t>1800 Oretha Castle Haley Blvd</t>
        </is>
      </c>
      <c r="E12" s="5" t="inlineStr">
        <is>
          <t>New Orleans</t>
        </is>
      </c>
      <c r="F12" s="5" t="inlineStr">
        <is>
          <t>LA</t>
        </is>
      </c>
      <c r="G12" s="5" t="inlineStr"/>
      <c r="H12" s="5" t="inlineStr">
        <is>
          <t>22071008500</t>
        </is>
      </c>
      <c r="I12" s="5" t="inlineStr">
        <is>
          <t>Y</t>
        </is>
      </c>
      <c r="J12" s="5" t="inlineStr">
        <is>
          <t>Deep Distress</t>
        </is>
      </c>
      <c r="K12" s="5" t="inlineStr">
        <is>
          <t>N</t>
        </is>
      </c>
      <c r="L12" s="5" t="inlineStr">
        <is>
          <t>N</t>
        </is>
      </c>
      <c r="M12" s="5" t="inlineStr">
        <is>
          <t>Y</t>
        </is>
      </c>
      <c r="N12" s="5" t="inlineStr">
        <is>
          <t>Education</t>
        </is>
      </c>
      <c r="O12" s="5" t="inlineStr">
        <is>
          <t>Real Estate</t>
        </is>
      </c>
      <c r="P12" s="31" t="n">
        <v>8200000</v>
      </c>
      <c r="Q12" s="31" t="n">
        <v>6000000</v>
      </c>
      <c r="R12" s="31" t="n">
        <v>6000000</v>
      </c>
      <c r="S12" s="31" t="n">
        <v>4057800</v>
      </c>
      <c r="T12" s="31" t="n">
        <v>2340000</v>
      </c>
      <c r="U12" s="31" t="n">
        <v>1942200</v>
      </c>
      <c r="V12" s="31" t="n">
        <v>150000</v>
      </c>
      <c r="W12" s="5" t="inlineStr"/>
      <c r="X12" s="5" t="inlineStr"/>
      <c r="Y12" s="5" t="inlineStr">
        <is>
          <t>2025-11-15</t>
        </is>
      </c>
      <c r="Z12" s="32" t="n">
        <v>35</v>
      </c>
      <c r="AA12" s="32" t="n">
        <v>8</v>
      </c>
      <c r="AB12" s="32" t="n">
        <v/>
      </c>
      <c r="AC12" s="32" t="n">
        <v>16000</v>
      </c>
    </row>
    <row r="13" ht="16" customHeight="1">
      <c r="A13" s="7" t="inlineStr">
        <is>
          <t>PRJ-010</t>
        </is>
      </c>
      <c r="B13" s="7" t="inlineStr">
        <is>
          <t>Memphis SBI QALICB LLC</t>
        </is>
      </c>
      <c r="C13" s="7" t="inlineStr">
        <is>
          <t>Memphis Small Business Incubator</t>
        </is>
      </c>
      <c r="D13" s="7" t="inlineStr">
        <is>
          <t>400 Monroe Ave</t>
        </is>
      </c>
      <c r="E13" s="7" t="inlineStr">
        <is>
          <t>Memphis</t>
        </is>
      </c>
      <c r="F13" s="7" t="inlineStr">
        <is>
          <t>TN</t>
        </is>
      </c>
      <c r="G13" s="7" t="inlineStr"/>
      <c r="H13" s="7" t="inlineStr">
        <is>
          <t>47157002400</t>
        </is>
      </c>
      <c r="I13" s="7" t="inlineStr">
        <is>
          <t>Y</t>
        </is>
      </c>
      <c r="J13" s="7" t="inlineStr">
        <is>
          <t>Deep Distress</t>
        </is>
      </c>
      <c r="K13" s="7" t="inlineStr">
        <is>
          <t>N</t>
        </is>
      </c>
      <c r="L13" s="7" t="inlineStr">
        <is>
          <t>N</t>
        </is>
      </c>
      <c r="M13" s="7" t="inlineStr">
        <is>
          <t>N</t>
        </is>
      </c>
      <c r="N13" s="7" t="inlineStr">
        <is>
          <t>Small Business</t>
        </is>
      </c>
      <c r="O13" s="7" t="inlineStr">
        <is>
          <t>Operating Business</t>
        </is>
      </c>
      <c r="P13" s="33" t="n">
        <v>4800000</v>
      </c>
      <c r="Q13" s="33" t="n">
        <v>3500000</v>
      </c>
      <c r="R13" s="33" t="n">
        <v>3500000</v>
      </c>
      <c r="S13" s="33" t="n">
        <v>2367050</v>
      </c>
      <c r="T13" s="33" t="n">
        <v>1365000</v>
      </c>
      <c r="U13" s="33" t="n">
        <v>1132950</v>
      </c>
      <c r="V13" s="33" t="n">
        <v>87500</v>
      </c>
      <c r="W13" s="7" t="inlineStr"/>
      <c r="X13" s="7" t="inlineStr"/>
      <c r="Y13" s="7" t="inlineStr">
        <is>
          <t>2025-08-15</t>
        </is>
      </c>
      <c r="Z13" s="34" t="n">
        <v>90</v>
      </c>
      <c r="AA13" s="34" t="n">
        <v>15</v>
      </c>
      <c r="AB13" s="34" t="n">
        <v/>
      </c>
      <c r="AC13" s="34" t="n">
        <v>0</v>
      </c>
    </row>
    <row r="14" ht="16" customHeight="1">
      <c r="A14" s="5" t="inlineStr">
        <is>
          <t>PRJ-011</t>
        </is>
      </c>
      <c r="B14" s="5" t="inlineStr">
        <is>
          <t>MKE Affordable QALICB LLC</t>
        </is>
      </c>
      <c r="C14" s="5" t="inlineStr">
        <is>
          <t>Milwaukee Affordable Apartments</t>
        </is>
      </c>
      <c r="D14" s="5" t="inlineStr">
        <is>
          <t>1900 W National Ave</t>
        </is>
      </c>
      <c r="E14" s="5" t="inlineStr">
        <is>
          <t>Milwaukee</t>
        </is>
      </c>
      <c r="F14" s="5" t="inlineStr">
        <is>
          <t>WI</t>
        </is>
      </c>
      <c r="G14" s="5" t="inlineStr"/>
      <c r="H14" s="5" t="inlineStr">
        <is>
          <t>55079141700</t>
        </is>
      </c>
      <c r="I14" s="5" t="inlineStr">
        <is>
          <t>Y</t>
        </is>
      </c>
      <c r="J14" s="5" t="inlineStr">
        <is>
          <t>Severely Distressed</t>
        </is>
      </c>
      <c r="K14" s="5" t="inlineStr">
        <is>
          <t>N</t>
        </is>
      </c>
      <c r="L14" s="5" t="inlineStr">
        <is>
          <t>N</t>
        </is>
      </c>
      <c r="M14" s="5" t="inlineStr">
        <is>
          <t>N</t>
        </is>
      </c>
      <c r="N14" s="5" t="inlineStr">
        <is>
          <t>Affordable Housing</t>
        </is>
      </c>
      <c r="O14" s="5" t="inlineStr">
        <is>
          <t>Real Estate</t>
        </is>
      </c>
      <c r="P14" s="31" t="n">
        <v>13500000</v>
      </c>
      <c r="Q14" s="31" t="n">
        <v>9500000</v>
      </c>
      <c r="R14" s="31" t="n">
        <v>9500000</v>
      </c>
      <c r="S14" s="31" t="n">
        <v>6424850</v>
      </c>
      <c r="T14" s="31" t="n">
        <v>3705000</v>
      </c>
      <c r="U14" s="31" t="n">
        <v>3075150</v>
      </c>
      <c r="V14" s="31" t="n">
        <v>237500</v>
      </c>
      <c r="W14" s="5" t="inlineStr"/>
      <c r="X14" s="5" t="inlineStr"/>
      <c r="Y14" s="5" t="inlineStr">
        <is>
          <t>2026-02-28</t>
        </is>
      </c>
      <c r="Z14" s="32" t="n">
        <v>12</v>
      </c>
      <c r="AA14" s="32" t="n">
        <v>4</v>
      </c>
      <c r="AB14" s="32" t="n">
        <v>64</v>
      </c>
      <c r="AC14" s="32" t="n">
        <v>0</v>
      </c>
    </row>
    <row r="15" ht="16" customHeight="1">
      <c r="A15" s="7" t="inlineStr">
        <is>
          <t>PRJ-012</t>
        </is>
      </c>
      <c r="B15" s="7" t="inlineStr">
        <is>
          <t>STL Solar QALICB LLC</t>
        </is>
      </c>
      <c r="C15" s="7" t="inlineStr">
        <is>
          <t>St. Louis Community Solar Project</t>
        </is>
      </c>
      <c r="D15" s="7" t="inlineStr">
        <is>
          <t>3600 Market St</t>
        </is>
      </c>
      <c r="E15" s="7" t="inlineStr">
        <is>
          <t>St. Louis</t>
        </is>
      </c>
      <c r="F15" s="7" t="inlineStr">
        <is>
          <t>MO</t>
        </is>
      </c>
      <c r="G15" s="7" t="inlineStr"/>
      <c r="H15" s="7" t="inlineStr">
        <is>
          <t>29510109500</t>
        </is>
      </c>
      <c r="I15" s="7" t="inlineStr">
        <is>
          <t>Y</t>
        </is>
      </c>
      <c r="J15" s="7" t="inlineStr">
        <is>
          <t>Low Income Community</t>
        </is>
      </c>
      <c r="K15" s="7" t="inlineStr">
        <is>
          <t>N</t>
        </is>
      </c>
      <c r="L15" s="7" t="inlineStr">
        <is>
          <t>N</t>
        </is>
      </c>
      <c r="M15" s="7" t="inlineStr">
        <is>
          <t>Y</t>
        </is>
      </c>
      <c r="N15" s="7" t="inlineStr">
        <is>
          <t>Clean Energy</t>
        </is>
      </c>
      <c r="O15" s="7" t="inlineStr">
        <is>
          <t>Operating Business</t>
        </is>
      </c>
      <c r="P15" s="33" t="n">
        <v>5000000</v>
      </c>
      <c r="Q15" s="33" t="n">
        <v>3800000</v>
      </c>
      <c r="R15" s="33" t="n">
        <v>3800000</v>
      </c>
      <c r="S15" s="33" t="n">
        <v>2569940</v>
      </c>
      <c r="T15" s="33" t="n">
        <v>1482000</v>
      </c>
      <c r="U15" s="33" t="n">
        <v>1230060</v>
      </c>
      <c r="V15" s="33" t="n">
        <v>95000</v>
      </c>
      <c r="W15" s="7" t="inlineStr"/>
      <c r="X15" s="7" t="inlineStr"/>
      <c r="Y15" s="7" t="inlineStr">
        <is>
          <t>2025-10-15</t>
        </is>
      </c>
      <c r="Z15" s="34" t="n">
        <v>22</v>
      </c>
      <c r="AA15" s="34" t="n">
        <v>6</v>
      </c>
      <c r="AB15" s="34" t="n">
        <v/>
      </c>
      <c r="AC15" s="34" t="n">
        <v>0</v>
      </c>
    </row>
    <row r="16" ht="16" customHeight="1">
      <c r="A16" s="5" t="inlineStr">
        <is>
          <t>PRJ-013</t>
        </is>
      </c>
      <c r="B16" s="5" t="inlineStr">
        <is>
          <t>Charlotte WTC QALICB LLC</t>
        </is>
      </c>
      <c r="C16" s="5" t="inlineStr">
        <is>
          <t>Charlotte Workforce Training Center</t>
        </is>
      </c>
      <c r="D16" s="5" t="inlineStr">
        <is>
          <t>2810 Freedom Dr</t>
        </is>
      </c>
      <c r="E16" s="5" t="inlineStr">
        <is>
          <t>Charlotte</t>
        </is>
      </c>
      <c r="F16" s="5" t="inlineStr">
        <is>
          <t>NC</t>
        </is>
      </c>
      <c r="G16" s="5" t="inlineStr"/>
      <c r="H16" s="5" t="inlineStr">
        <is>
          <t>37119004200</t>
        </is>
      </c>
      <c r="I16" s="5" t="inlineStr">
        <is>
          <t>Y</t>
        </is>
      </c>
      <c r="J16" s="5" t="inlineStr">
        <is>
          <t>Severely Distressed</t>
        </is>
      </c>
      <c r="K16" s="5" t="inlineStr">
        <is>
          <t>N</t>
        </is>
      </c>
      <c r="L16" s="5" t="inlineStr">
        <is>
          <t>N</t>
        </is>
      </c>
      <c r="M16" s="5" t="inlineStr">
        <is>
          <t>N</t>
        </is>
      </c>
      <c r="N16" s="5" t="inlineStr">
        <is>
          <t>Education</t>
        </is>
      </c>
      <c r="O16" s="5" t="inlineStr">
        <is>
          <t>Real Estate</t>
        </is>
      </c>
      <c r="P16" s="31" t="n">
        <v>7500000</v>
      </c>
      <c r="Q16" s="31" t="n">
        <v>5500000</v>
      </c>
      <c r="R16" s="31" t="n">
        <v>5500000</v>
      </c>
      <c r="S16" s="31" t="n">
        <v>3719650</v>
      </c>
      <c r="T16" s="31" t="n">
        <v>2145000</v>
      </c>
      <c r="U16" s="31" t="n">
        <v>1780350</v>
      </c>
      <c r="V16" s="31" t="n">
        <v>137500</v>
      </c>
      <c r="W16" s="5" t="inlineStr"/>
      <c r="X16" s="5" t="inlineStr"/>
      <c r="Y16" s="5" t="inlineStr">
        <is>
          <t>2025-12-31</t>
        </is>
      </c>
      <c r="Z16" s="32" t="n">
        <v>30</v>
      </c>
      <c r="AA16" s="32" t="n">
        <v>12</v>
      </c>
      <c r="AB16" s="32" t="n">
        <v/>
      </c>
      <c r="AC16" s="32" t="n">
        <v>14000</v>
      </c>
    </row>
    <row r="17" ht="16" customHeight="1">
      <c r="A17" s="7" t="inlineStr">
        <is>
          <t>PRJ-014</t>
        </is>
      </c>
      <c r="B17" s="7" t="inlineStr">
        <is>
          <t>Phoenix Native HC QALICB LLC</t>
        </is>
      </c>
      <c r="C17" s="7" t="inlineStr">
        <is>
          <t>Phoenix Native American Health Clinic</t>
        </is>
      </c>
      <c r="D17" s="7" t="inlineStr">
        <is>
          <t>4212 W Indian School Rd</t>
        </is>
      </c>
      <c r="E17" s="7" t="inlineStr">
        <is>
          <t>Phoenix</t>
        </is>
      </c>
      <c r="F17" s="7" t="inlineStr">
        <is>
          <t>AZ</t>
        </is>
      </c>
      <c r="G17" s="7" t="inlineStr"/>
      <c r="H17" s="7" t="inlineStr">
        <is>
          <t>04013118400</t>
        </is>
      </c>
      <c r="I17" s="7" t="inlineStr">
        <is>
          <t>Y</t>
        </is>
      </c>
      <c r="J17" s="7" t="inlineStr">
        <is>
          <t>Deep Distress</t>
        </is>
      </c>
      <c r="K17" s="7" t="inlineStr">
        <is>
          <t>Y</t>
        </is>
      </c>
      <c r="L17" s="7" t="inlineStr">
        <is>
          <t>N</t>
        </is>
      </c>
      <c r="M17" s="7" t="inlineStr">
        <is>
          <t>N</t>
        </is>
      </c>
      <c r="N17" s="7" t="inlineStr">
        <is>
          <t>Healthcare</t>
        </is>
      </c>
      <c r="O17" s="7" t="inlineStr">
        <is>
          <t>Real Estate</t>
        </is>
      </c>
      <c r="P17" s="33" t="n">
        <v>9000000</v>
      </c>
      <c r="Q17" s="33" t="n">
        <v>6500000</v>
      </c>
      <c r="R17" s="33" t="n">
        <v>6500000</v>
      </c>
      <c r="S17" s="33" t="n">
        <v>4395950</v>
      </c>
      <c r="T17" s="33" t="n">
        <v>2535000</v>
      </c>
      <c r="U17" s="33" t="n">
        <v>2104050</v>
      </c>
      <c r="V17" s="33" t="n">
        <v>162500</v>
      </c>
      <c r="W17" s="7" t="inlineStr"/>
      <c r="X17" s="7" t="inlineStr"/>
      <c r="Y17" s="7" t="inlineStr">
        <is>
          <t>2026-01-15</t>
        </is>
      </c>
      <c r="Z17" s="34" t="n">
        <v>48</v>
      </c>
      <c r="AA17" s="34" t="n">
        <v>25</v>
      </c>
      <c r="AB17" s="34" t="n">
        <v/>
      </c>
      <c r="AC17" s="34" t="n">
        <v>18500</v>
      </c>
    </row>
    <row r="18" ht="16" customHeight="1">
      <c r="A18" s="5" t="inlineStr">
        <is>
          <t>PRJ-015</t>
        </is>
      </c>
      <c r="B18" s="5" t="inlineStr">
        <is>
          <t>Detroit Auto Parts QALICB LLC</t>
        </is>
      </c>
      <c r="C18" s="5" t="inlineStr">
        <is>
          <t>Detroit Auto Parts Manufacturer</t>
        </is>
      </c>
      <c r="D18" s="5" t="inlineStr">
        <is>
          <t>7800 E Jefferson Ave</t>
        </is>
      </c>
      <c r="E18" s="5" t="inlineStr">
        <is>
          <t>Detroit</t>
        </is>
      </c>
      <c r="F18" s="5" t="inlineStr">
        <is>
          <t>MI</t>
        </is>
      </c>
      <c r="G18" s="5" t="inlineStr"/>
      <c r="H18" s="5" t="inlineStr">
        <is>
          <t>26163527900</t>
        </is>
      </c>
      <c r="I18" s="5" t="inlineStr">
        <is>
          <t>Y</t>
        </is>
      </c>
      <c r="J18" s="5" t="inlineStr">
        <is>
          <t>Deep Distress</t>
        </is>
      </c>
      <c r="K18" s="5" t="inlineStr">
        <is>
          <t>N</t>
        </is>
      </c>
      <c r="L18" s="5" t="inlineStr">
        <is>
          <t>N</t>
        </is>
      </c>
      <c r="M18" s="5" t="inlineStr">
        <is>
          <t>Y</t>
        </is>
      </c>
      <c r="N18" s="5" t="inlineStr">
        <is>
          <t>Small Business</t>
        </is>
      </c>
      <c r="O18" s="5" t="inlineStr">
        <is>
          <t>Operating Business</t>
        </is>
      </c>
      <c r="P18" s="31" t="n">
        <v>6500000</v>
      </c>
      <c r="Q18" s="31" t="n">
        <v>5000000</v>
      </c>
      <c r="R18" s="31" t="n">
        <v>5000000</v>
      </c>
      <c r="S18" s="31" t="n">
        <v>3381500</v>
      </c>
      <c r="T18" s="31" t="n">
        <v>1950000</v>
      </c>
      <c r="U18" s="31" t="n">
        <v>1618500</v>
      </c>
      <c r="V18" s="31" t="n">
        <v>125000</v>
      </c>
      <c r="W18" s="5" t="inlineStr"/>
      <c r="X18" s="5" t="inlineStr"/>
      <c r="Y18" s="5" t="inlineStr">
        <is>
          <t>2025-09-30</t>
        </is>
      </c>
      <c r="Z18" s="32" t="n">
        <v>110</v>
      </c>
      <c r="AA18" s="32" t="n">
        <v>45</v>
      </c>
      <c r="AB18" s="32" t="n">
        <v/>
      </c>
      <c r="AC18" s="32" t="n">
        <v>0</v>
      </c>
    </row>
    <row r="19" ht="16" customHeight="1">
      <c r="A19" s="7" t="inlineStr">
        <is>
          <t>PRJ-016</t>
        </is>
      </c>
      <c r="B19" s="7" t="inlineStr">
        <is>
          <t>Indy Community Hub QALICB LLC</t>
        </is>
      </c>
      <c r="C19" s="7" t="inlineStr">
        <is>
          <t>Indianapolis Mixed-Use Community Hub</t>
        </is>
      </c>
      <c r="D19" s="7" t="inlineStr">
        <is>
          <t>1200 N Alabama St</t>
        </is>
      </c>
      <c r="E19" s="7" t="inlineStr">
        <is>
          <t>Indianapolis</t>
        </is>
      </c>
      <c r="F19" s="7" t="inlineStr">
        <is>
          <t>IN</t>
        </is>
      </c>
      <c r="G19" s="7" t="inlineStr"/>
      <c r="H19" s="7" t="inlineStr">
        <is>
          <t>18097350200</t>
        </is>
      </c>
      <c r="I19" s="7" t="inlineStr">
        <is>
          <t>Y</t>
        </is>
      </c>
      <c r="J19" s="7" t="inlineStr">
        <is>
          <t>Severely Distressed</t>
        </is>
      </c>
      <c r="K19" s="7" t="inlineStr">
        <is>
          <t>N</t>
        </is>
      </c>
      <c r="L19" s="7" t="inlineStr">
        <is>
          <t>N</t>
        </is>
      </c>
      <c r="M19" s="7" t="inlineStr">
        <is>
          <t>N</t>
        </is>
      </c>
      <c r="N19" s="7" t="inlineStr">
        <is>
          <t>Mixed Use</t>
        </is>
      </c>
      <c r="O19" s="7" t="inlineStr">
        <is>
          <t>Mixed Use</t>
        </is>
      </c>
      <c r="P19" s="33" t="n">
        <v>10500000</v>
      </c>
      <c r="Q19" s="33" t="n">
        <v>7500000</v>
      </c>
      <c r="R19" s="33" t="n">
        <v>7500000</v>
      </c>
      <c r="S19" s="33" t="n">
        <v>5072250</v>
      </c>
      <c r="T19" s="33" t="n">
        <v>2925000</v>
      </c>
      <c r="U19" s="33" t="n">
        <v>2427750</v>
      </c>
      <c r="V19" s="33" t="n">
        <v>187500</v>
      </c>
      <c r="W19" s="7" t="inlineStr"/>
      <c r="X19" s="7" t="inlineStr"/>
      <c r="Y19" s="7" t="inlineStr">
        <is>
          <t>2026-03-15</t>
        </is>
      </c>
      <c r="Z19" s="34" t="n">
        <v>35</v>
      </c>
      <c r="AA19" s="34" t="n">
        <v>10</v>
      </c>
      <c r="AB19" s="34" t="n">
        <v>24</v>
      </c>
      <c r="AC19" s="34" t="n">
        <v>20000</v>
      </c>
    </row>
    <row r="20" ht="16" customHeight="1">
      <c r="A20" s="5" t="inlineStr">
        <is>
          <t>PRJ-017</t>
        </is>
      </c>
      <c r="B20" s="5" t="inlineStr">
        <is>
          <t>Rural MS Health QALICB LLC</t>
        </is>
      </c>
      <c r="C20" s="5" t="inlineStr">
        <is>
          <t>Rural Mississippi Health Access Center</t>
        </is>
      </c>
      <c r="D20" s="5" t="inlineStr">
        <is>
          <t>510 Main St</t>
        </is>
      </c>
      <c r="E20" s="5" t="inlineStr">
        <is>
          <t>Greenville</t>
        </is>
      </c>
      <c r="F20" s="5" t="inlineStr">
        <is>
          <t>MS</t>
        </is>
      </c>
      <c r="G20" s="5" t="inlineStr"/>
      <c r="H20" s="5" t="inlineStr">
        <is>
          <t>28065950100</t>
        </is>
      </c>
      <c r="I20" s="5" t="inlineStr">
        <is>
          <t>Y</t>
        </is>
      </c>
      <c r="J20" s="5" t="inlineStr">
        <is>
          <t>Deep Distress</t>
        </is>
      </c>
      <c r="K20" s="5" t="inlineStr">
        <is>
          <t>N</t>
        </is>
      </c>
      <c r="L20" s="5" t="inlineStr">
        <is>
          <t>Y</t>
        </is>
      </c>
      <c r="M20" s="5" t="inlineStr">
        <is>
          <t>N</t>
        </is>
      </c>
      <c r="N20" s="5" t="inlineStr">
        <is>
          <t>Healthcare</t>
        </is>
      </c>
      <c r="O20" s="5" t="inlineStr">
        <is>
          <t>Real Estate</t>
        </is>
      </c>
      <c r="P20" s="31" t="n">
        <v>4200000</v>
      </c>
      <c r="Q20" s="31" t="n">
        <v>3200000</v>
      </c>
      <c r="R20" s="31" t="n">
        <v>3200000</v>
      </c>
      <c r="S20" s="31" t="n">
        <v>2164160</v>
      </c>
      <c r="T20" s="31" t="n">
        <v>1248000</v>
      </c>
      <c r="U20" s="31" t="n">
        <v>1035840</v>
      </c>
      <c r="V20" s="31" t="n">
        <v>80000</v>
      </c>
      <c r="W20" s="5" t="inlineStr"/>
      <c r="X20" s="5" t="inlineStr"/>
      <c r="Y20" s="5" t="inlineStr">
        <is>
          <t>2025-11-30</t>
        </is>
      </c>
      <c r="Z20" s="32" t="n">
        <v>20</v>
      </c>
      <c r="AA20" s="32" t="n">
        <v>15</v>
      </c>
      <c r="AB20" s="32" t="n">
        <v/>
      </c>
      <c r="AC20" s="32" t="n">
        <v>8000</v>
      </c>
    </row>
    <row r="21" ht="16" customHeight="1">
      <c r="A21" s="7" t="inlineStr">
        <is>
          <t>PRJ-018</t>
        </is>
      </c>
      <c r="B21" s="7" t="inlineStr">
        <is>
          <t>KC Senior Housing QALICB LLC</t>
        </is>
      </c>
      <c r="C21" s="7" t="inlineStr">
        <is>
          <t>Kansas City Affordable Senior Housing</t>
        </is>
      </c>
      <c r="D21" s="7" t="inlineStr">
        <is>
          <t>3500 Troost Ave</t>
        </is>
      </c>
      <c r="E21" s="7" t="inlineStr">
        <is>
          <t>Kansas City</t>
        </is>
      </c>
      <c r="F21" s="7" t="inlineStr">
        <is>
          <t>MO</t>
        </is>
      </c>
      <c r="G21" s="7" t="inlineStr"/>
      <c r="H21" s="7" t="inlineStr">
        <is>
          <t>29095017800</t>
        </is>
      </c>
      <c r="I21" s="7" t="inlineStr">
        <is>
          <t>Y</t>
        </is>
      </c>
      <c r="J21" s="7" t="inlineStr">
        <is>
          <t>Low Income Community</t>
        </is>
      </c>
      <c r="K21" s="7" t="inlineStr">
        <is>
          <t>N</t>
        </is>
      </c>
      <c r="L21" s="7" t="inlineStr">
        <is>
          <t>N</t>
        </is>
      </c>
      <c r="M21" s="7" t="inlineStr">
        <is>
          <t>N</t>
        </is>
      </c>
      <c r="N21" s="7" t="inlineStr">
        <is>
          <t>Affordable Housing</t>
        </is>
      </c>
      <c r="O21" s="7" t="inlineStr">
        <is>
          <t>Real Estate</t>
        </is>
      </c>
      <c r="P21" s="33" t="n">
        <v>11800000</v>
      </c>
      <c r="Q21" s="33" t="n">
        <v>8500000</v>
      </c>
      <c r="R21" s="33" t="n">
        <v>8500000</v>
      </c>
      <c r="S21" s="33" t="n">
        <v>5748550</v>
      </c>
      <c r="T21" s="33" t="n">
        <v>3315000</v>
      </c>
      <c r="U21" s="33" t="n">
        <v>2751450</v>
      </c>
      <c r="V21" s="33" t="n">
        <v>212500</v>
      </c>
      <c r="W21" s="7" t="inlineStr"/>
      <c r="X21" s="7" t="inlineStr"/>
      <c r="Y21" s="7" t="inlineStr">
        <is>
          <t>2026-02-15</t>
        </is>
      </c>
      <c r="Z21" s="34" t="n">
        <v>10</v>
      </c>
      <c r="AA21" s="34" t="n">
        <v>3</v>
      </c>
      <c r="AB21" s="34" t="n">
        <v>56</v>
      </c>
      <c r="AC21" s="34" t="n">
        <v>0</v>
      </c>
    </row>
    <row r="22" ht="16" customHeight="1">
      <c r="A22" s="5" t="inlineStr">
        <is>
          <t>PRJ-019</t>
        </is>
      </c>
      <c r="B22" s="5" t="inlineStr">
        <is>
          <t>Baltimore Food QALICB LLC</t>
        </is>
      </c>
      <c r="C22" s="5" t="inlineStr">
        <is>
          <t>Baltimore Community Food Market</t>
        </is>
      </c>
      <c r="D22" s="5" t="inlineStr">
        <is>
          <t>2700 Pennsylvania Ave</t>
        </is>
      </c>
      <c r="E22" s="5" t="inlineStr">
        <is>
          <t>Baltimore</t>
        </is>
      </c>
      <c r="F22" s="5" t="inlineStr">
        <is>
          <t>MD</t>
        </is>
      </c>
      <c r="G22" s="5" t="inlineStr"/>
      <c r="H22" s="5" t="inlineStr">
        <is>
          <t>24510050200</t>
        </is>
      </c>
      <c r="I22" s="5" t="inlineStr">
        <is>
          <t>Y</t>
        </is>
      </c>
      <c r="J22" s="5" t="inlineStr">
        <is>
          <t>Severely Distressed</t>
        </is>
      </c>
      <c r="K22" s="5" t="inlineStr">
        <is>
          <t>N</t>
        </is>
      </c>
      <c r="L22" s="5" t="inlineStr">
        <is>
          <t>N</t>
        </is>
      </c>
      <c r="M22" s="5" t="inlineStr">
        <is>
          <t>N</t>
        </is>
      </c>
      <c r="N22" s="5" t="inlineStr">
        <is>
          <t>Community Facility</t>
        </is>
      </c>
      <c r="O22" s="5" t="inlineStr">
        <is>
          <t>Real Estate</t>
        </is>
      </c>
      <c r="P22" s="31" t="n">
        <v>5800000</v>
      </c>
      <c r="Q22" s="31" t="n">
        <v>4200000</v>
      </c>
      <c r="R22" s="31" t="n">
        <v>4200000</v>
      </c>
      <c r="S22" s="31" t="n">
        <v>2840460</v>
      </c>
      <c r="T22" s="31" t="n">
        <v>1638000</v>
      </c>
      <c r="U22" s="31" t="n">
        <v>1359540</v>
      </c>
      <c r="V22" s="31" t="n">
        <v>105000</v>
      </c>
      <c r="W22" s="5" t="inlineStr"/>
      <c r="X22" s="5" t="inlineStr"/>
      <c r="Y22" s="5" t="inlineStr">
        <is>
          <t>2025-10-31</t>
        </is>
      </c>
      <c r="Z22" s="32" t="n">
        <v>45</v>
      </c>
      <c r="AA22" s="32" t="n">
        <v>8</v>
      </c>
      <c r="AB22" s="32" t="n">
        <v/>
      </c>
      <c r="AC22" s="32" t="n">
        <v>11000</v>
      </c>
    </row>
    <row r="23" ht="16" customHeight="1">
      <c r="A23" s="7" t="inlineStr">
        <is>
          <t>PRJ-020</t>
        </is>
      </c>
      <c r="B23" s="7" t="inlineStr">
        <is>
          <t>ABQ Arts QALICB LLC</t>
        </is>
      </c>
      <c r="C23" s="7" t="inlineStr">
        <is>
          <t>Albuquerque Mixed-Use Arts District</t>
        </is>
      </c>
      <c r="D23" s="7" t="inlineStr">
        <is>
          <t>400 Central Ave NE</t>
        </is>
      </c>
      <c r="E23" s="7" t="inlineStr">
        <is>
          <t>Albuquerque</t>
        </is>
      </c>
      <c r="F23" s="7" t="inlineStr">
        <is>
          <t>NM</t>
        </is>
      </c>
      <c r="G23" s="7" t="inlineStr"/>
      <c r="H23" s="7" t="inlineStr">
        <is>
          <t>35001000900</t>
        </is>
      </c>
      <c r="I23" s="7" t="inlineStr">
        <is>
          <t>Y</t>
        </is>
      </c>
      <c r="J23" s="7" t="inlineStr">
        <is>
          <t>Deep Distress</t>
        </is>
      </c>
      <c r="K23" s="7" t="inlineStr">
        <is>
          <t>Y</t>
        </is>
      </c>
      <c r="L23" s="7" t="inlineStr">
        <is>
          <t>N</t>
        </is>
      </c>
      <c r="M23" s="7" t="inlineStr">
        <is>
          <t>Y</t>
        </is>
      </c>
      <c r="N23" s="7" t="inlineStr">
        <is>
          <t>Mixed Use</t>
        </is>
      </c>
      <c r="O23" s="7" t="inlineStr">
        <is>
          <t>Mixed Use</t>
        </is>
      </c>
      <c r="P23" s="33" t="n">
        <v>7800000</v>
      </c>
      <c r="Q23" s="33" t="n">
        <v>5800000</v>
      </c>
      <c r="R23" s="33" t="n">
        <v>5800000</v>
      </c>
      <c r="S23" s="33" t="n">
        <v>3922540</v>
      </c>
      <c r="T23" s="33" t="n">
        <v>2262000</v>
      </c>
      <c r="U23" s="33" t="n">
        <v>1877460</v>
      </c>
      <c r="V23" s="33" t="n">
        <v>145000</v>
      </c>
      <c r="W23" s="7" t="inlineStr"/>
      <c r="X23" s="7" t="inlineStr"/>
      <c r="Y23" s="7" t="inlineStr">
        <is>
          <t>2025-12-15</t>
        </is>
      </c>
      <c r="Z23" s="34" t="n">
        <v>32</v>
      </c>
      <c r="AA23" s="34" t="n">
        <v>9</v>
      </c>
      <c r="AB23" s="34" t="n">
        <v>18</v>
      </c>
      <c r="AC23" s="34" t="n">
        <v>15000</v>
      </c>
    </row>
    <row r="24" ht="16" customHeight="1">
      <c r="A24" s="35" t="inlineStr">
        <is>
          <t>TOTALS</t>
        </is>
      </c>
      <c r="B24" s="35" t="inlineStr"/>
      <c r="C24" s="35" t="inlineStr">
        <is>
          <t>TOTAL (20 projects)</t>
        </is>
      </c>
      <c r="D24" s="35" t="inlineStr"/>
      <c r="E24" s="35" t="inlineStr"/>
      <c r="F24" s="35" t="inlineStr"/>
      <c r="G24" s="35" t="inlineStr"/>
      <c r="H24" s="35" t="inlineStr"/>
      <c r="I24" s="35" t="inlineStr"/>
      <c r="J24" s="35" t="inlineStr"/>
      <c r="K24" s="35" t="inlineStr"/>
      <c r="L24" s="35" t="inlineStr"/>
      <c r="M24" s="35" t="inlineStr"/>
      <c r="N24" s="35" t="inlineStr"/>
      <c r="O24" s="35" t="inlineStr"/>
      <c r="P24" s="36" t="n">
        <v>170600000</v>
      </c>
      <c r="Q24" s="36" t="n">
        <v>122500000</v>
      </c>
      <c r="R24" s="36" t="n">
        <v>122500000</v>
      </c>
      <c r="S24" s="36" t="n">
        <v>82846750</v>
      </c>
      <c r="T24" s="36" t="n">
        <v>47775000</v>
      </c>
      <c r="U24" s="36" t="n">
        <v>39653250</v>
      </c>
      <c r="V24" s="36" t="n">
        <v>3062500</v>
      </c>
      <c r="W24" s="35" t="inlineStr"/>
      <c r="X24" s="35" t="inlineStr"/>
      <c r="Y24" s="35" t="inlineStr"/>
      <c r="Z24" s="37" t="n">
        <v>864</v>
      </c>
      <c r="AA24" s="37" t="n">
        <v>298</v>
      </c>
      <c r="AB24" s="37" t="n">
        <v>234</v>
      </c>
      <c r="AC24" s="37" t="n">
        <v>198500</v>
      </c>
    </row>
  </sheetData>
  <autoFilter ref="A3:AC24"/>
  <mergeCells count="2">
    <mergeCell ref="A2:AC2"/>
    <mergeCell ref="A1:AC1"/>
  </mergeCells>
  <conditionalFormatting sqref="J4:J24">
    <cfRule type="cellIs" priority="1" operator="equal" dxfId="0">
      <formula>"Deep Distress"</formula>
    </cfRule>
    <cfRule type="cellIs" priority="2" operator="equal" dxfId="1">
      <formula>"Severely Distressed"</formula>
    </cfRule>
    <cfRule type="cellIs" priority="3" operator="equal" dxfId="2">
      <formula>"Non-LIC (Ineligible)"</formula>
    </cfRule>
  </conditionalFormatting>
  <pageMargins left="0.75" right="0.75" top="1" bottom="1" header="0.5" footer="0.5"/>
</worksheet>
</file>

<file path=xl/worksheets/sheet5.xml><?xml version="1.0" encoding="utf-8"?>
<worksheet xmlns="http://schemas.openxmlformats.org/spreadsheetml/2006/main">
  <sheetPr>
    <outlinePr summaryBelow="1" summaryRight="1"/>
    <pageSetUpPr/>
  </sheetPr>
  <dimension ref="A1:O24"/>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19" customWidth="1" min="3" max="3"/>
    <col width="23" customWidth="1" min="4" max="4"/>
    <col width="16" customWidth="1" min="5" max="5"/>
    <col width="23" customWidth="1" min="6" max="6"/>
    <col width="27" customWidth="1" min="7" max="7"/>
    <col width="34" customWidth="1" min="8" max="8"/>
    <col width="29" customWidth="1" min="9" max="9"/>
    <col width="19" customWidth="1" min="10" max="10"/>
    <col width="19" customWidth="1" min="11" max="11"/>
    <col width="23" customWidth="1" min="12" max="12"/>
    <col width="24" customWidth="1" min="13" max="13"/>
    <col width="40" customWidth="1" min="14" max="14"/>
    <col width="33" customWidth="1" min="15" max="15"/>
  </cols>
  <sheetData>
    <row r="1" ht="24" customHeight="1">
      <c r="A1" s="29" t="inlineStr">
        <is>
          <t>Appendix B: Distress Documentation</t>
        </is>
      </c>
    </row>
    <row r="2" ht="14" customHeight="1">
      <c r="A2" s="30" t="inlineStr">
        <is>
          <t>Riverbend Community Capital CDE, LLC  |  Application round not specified  |  Generated 2026-08-23</t>
        </is>
      </c>
    </row>
    <row r="3" ht="20" customHeight="1">
      <c r="A3" s="14" t="inlineStr">
        <is>
          <t>Project ID</t>
        </is>
      </c>
      <c r="B3" s="14" t="inlineStr">
        <is>
          <t>Project Name</t>
        </is>
      </c>
      <c r="C3" s="14" t="inlineStr">
        <is>
          <t>City, State</t>
        </is>
      </c>
      <c r="D3" s="14" t="inlineStr">
        <is>
          <t>Census Tract (GEOID)</t>
        </is>
      </c>
      <c r="E3" s="14" t="inlineStr">
        <is>
          <t>NMTC Eligible</t>
        </is>
      </c>
      <c r="F3" s="14" t="inlineStr">
        <is>
          <t>Distress Level</t>
        </is>
      </c>
      <c r="G3" s="14" t="inlineStr">
        <is>
          <t>Severely Distressed Flag</t>
        </is>
      </c>
      <c r="H3" s="14" t="inlineStr">
        <is>
          <t>NMTC Native Area (CDE-declared)</t>
        </is>
      </c>
      <c r="I3" s="14" t="inlineStr">
        <is>
          <t>High Migration Rural (HMR)</t>
        </is>
      </c>
      <c r="J3" s="14" t="inlineStr">
        <is>
          <t>Opportunity Zone</t>
        </is>
      </c>
      <c r="K3" s="14" t="inlineStr">
        <is>
          <t>Poverty Rate (%)</t>
        </is>
      </c>
      <c r="L3" s="14" t="inlineStr">
        <is>
          <t>Median Family Income</t>
        </is>
      </c>
      <c r="M3" s="14" t="inlineStr">
        <is>
          <t>Unemployment Rate (%)</t>
        </is>
      </c>
      <c r="N3" s="14" t="inlineStr">
        <is>
          <t>Data Source</t>
        </is>
      </c>
      <c r="O3" s="14" t="inlineStr">
        <is>
          <t>ACS Vintage</t>
        </is>
      </c>
    </row>
    <row r="4" ht="16" customHeight="1">
      <c r="A4" s="5" t="inlineStr">
        <is>
          <t>PRJ-001</t>
        </is>
      </c>
      <c r="B4" s="5" t="inlineStr">
        <is>
          <t>Southside Community Health Center</t>
        </is>
      </c>
      <c r="C4" s="5" t="inlineStr">
        <is>
          <t>Chicago, IL</t>
        </is>
      </c>
      <c r="D4" s="5" t="inlineStr">
        <is>
          <t>17031838200</t>
        </is>
      </c>
      <c r="E4" s="5" t="inlineStr">
        <is>
          <t>Yes</t>
        </is>
      </c>
      <c r="F4" s="5" t="inlineStr">
        <is>
          <t>Deep Distress</t>
        </is>
      </c>
      <c r="G4" s="5" t="inlineStr">
        <is>
          <t>Yes</t>
        </is>
      </c>
      <c r="H4" s="5" t="inlineStr">
        <is>
          <t>No</t>
        </is>
      </c>
      <c r="I4" s="5" t="inlineStr">
        <is>
          <t>No</t>
        </is>
      </c>
      <c r="J4" s="5" t="inlineStr">
        <is>
          <t>No</t>
        </is>
      </c>
      <c r="K4" s="5" t="inlineStr">
        <is>
          <t>See ACS</t>
        </is>
      </c>
      <c r="L4" s="5" t="inlineStr">
        <is>
          <t>See ACS</t>
        </is>
      </c>
      <c r="M4" s="5" t="inlineStr">
        <is>
          <t>See ACS</t>
        </is>
      </c>
      <c r="N4" s="5" t="inlineStr">
        <is>
          <t>CDFI Fund NMTC Eligibility Table (2016–2020 ACS)</t>
        </is>
      </c>
      <c r="O4" s="5" t="inlineStr">
        <is>
          <t>2016–2020 ACS 5-Year Estimates</t>
        </is>
      </c>
    </row>
    <row r="5" ht="16" customHeight="1">
      <c r="A5" s="7" t="inlineStr">
        <is>
          <t>PRJ-002</t>
        </is>
      </c>
      <c r="B5" s="7" t="inlineStr">
        <is>
          <t>East Houston Charter Academy</t>
        </is>
      </c>
      <c r="C5" s="7" t="inlineStr">
        <is>
          <t>Houston, TX</t>
        </is>
      </c>
      <c r="D5" s="7" t="inlineStr">
        <is>
          <t>48201223400</t>
        </is>
      </c>
      <c r="E5" s="7" t="inlineStr">
        <is>
          <t>Yes</t>
        </is>
      </c>
      <c r="F5" s="7" t="inlineStr">
        <is>
          <t>Deep Distress</t>
        </is>
      </c>
      <c r="G5" s="7" t="inlineStr">
        <is>
          <t>Yes</t>
        </is>
      </c>
      <c r="H5" s="7" t="inlineStr">
        <is>
          <t>No</t>
        </is>
      </c>
      <c r="I5" s="7" t="inlineStr">
        <is>
          <t>No</t>
        </is>
      </c>
      <c r="J5" s="7" t="inlineStr">
        <is>
          <t>Yes</t>
        </is>
      </c>
      <c r="K5" s="7" t="inlineStr">
        <is>
          <t>See ACS</t>
        </is>
      </c>
      <c r="L5" s="7" t="inlineStr">
        <is>
          <t>See ACS</t>
        </is>
      </c>
      <c r="M5" s="7" t="inlineStr">
        <is>
          <t>See ACS</t>
        </is>
      </c>
      <c r="N5" s="7" t="inlineStr">
        <is>
          <t>CDFI Fund NMTC Eligibility Table (2016–2020 ACS)</t>
        </is>
      </c>
      <c r="O5" s="7" t="inlineStr">
        <is>
          <t>2016–2020 ACS 5-Year Estimates</t>
        </is>
      </c>
    </row>
    <row r="6" ht="16" customHeight="1">
      <c r="A6" s="5" t="inlineStr">
        <is>
          <t>PRJ-003</t>
        </is>
      </c>
      <c r="B6" s="5" t="inlineStr">
        <is>
          <t>Bronx Food Hub</t>
        </is>
      </c>
      <c r="C6" s="5" t="inlineStr">
        <is>
          <t>Bronx, NY</t>
        </is>
      </c>
      <c r="D6" s="5" t="inlineStr">
        <is>
          <t>36005035900</t>
        </is>
      </c>
      <c r="E6" s="5" t="inlineStr">
        <is>
          <t>Yes</t>
        </is>
      </c>
      <c r="F6" s="5" t="inlineStr">
        <is>
          <t>Severely Distressed</t>
        </is>
      </c>
      <c r="G6" s="5" t="inlineStr">
        <is>
          <t>Yes</t>
        </is>
      </c>
      <c r="H6" s="5" t="inlineStr">
        <is>
          <t>No</t>
        </is>
      </c>
      <c r="I6" s="5" t="inlineStr">
        <is>
          <t>No</t>
        </is>
      </c>
      <c r="J6" s="5" t="inlineStr">
        <is>
          <t>Yes</t>
        </is>
      </c>
      <c r="K6" s="5" t="inlineStr">
        <is>
          <t>See ACS</t>
        </is>
      </c>
      <c r="L6" s="5" t="inlineStr">
        <is>
          <t>See ACS</t>
        </is>
      </c>
      <c r="M6" s="5" t="inlineStr">
        <is>
          <t>See ACS</t>
        </is>
      </c>
      <c r="N6" s="5" t="inlineStr">
        <is>
          <t>CDFI Fund NMTC Eligibility Table (2016–2020 ACS)</t>
        </is>
      </c>
      <c r="O6" s="5" t="inlineStr">
        <is>
          <t>2016–2020 ACS 5-Year Estimates</t>
        </is>
      </c>
    </row>
    <row r="7" ht="16" customHeight="1">
      <c r="A7" s="7" t="inlineStr">
        <is>
          <t>PRJ-004</t>
        </is>
      </c>
      <c r="B7" s="7" t="inlineStr">
        <is>
          <t>Watts Manufacturing Center</t>
        </is>
      </c>
      <c r="C7" s="7" t="inlineStr">
        <is>
          <t>Los Angeles, CA</t>
        </is>
      </c>
      <c r="D7" s="7" t="inlineStr">
        <is>
          <t>06037606200</t>
        </is>
      </c>
      <c r="E7" s="7" t="inlineStr">
        <is>
          <t>Yes</t>
        </is>
      </c>
      <c r="F7" s="7" t="inlineStr">
        <is>
          <t>Deep Distress</t>
        </is>
      </c>
      <c r="G7" s="7" t="inlineStr">
        <is>
          <t>Yes</t>
        </is>
      </c>
      <c r="H7" s="7" t="inlineStr">
        <is>
          <t>No</t>
        </is>
      </c>
      <c r="I7" s="7" t="inlineStr">
        <is>
          <t>No</t>
        </is>
      </c>
      <c r="J7" s="7" t="inlineStr">
        <is>
          <t>No</t>
        </is>
      </c>
      <c r="K7" s="7" t="inlineStr">
        <is>
          <t>See ACS</t>
        </is>
      </c>
      <c r="L7" s="7" t="inlineStr">
        <is>
          <t>See ACS</t>
        </is>
      </c>
      <c r="M7" s="7" t="inlineStr">
        <is>
          <t>See ACS</t>
        </is>
      </c>
      <c r="N7" s="7" t="inlineStr">
        <is>
          <t>CDFI Fund NMTC Eligibility Table (2016–2020 ACS)</t>
        </is>
      </c>
      <c r="O7" s="7" t="inlineStr">
        <is>
          <t>2016–2020 ACS 5-Year Estimates</t>
        </is>
      </c>
    </row>
    <row r="8" ht="16" customHeight="1">
      <c r="A8" s="5" t="inlineStr">
        <is>
          <t>PRJ-005</t>
        </is>
      </c>
      <c r="B8" s="5" t="inlineStr">
        <is>
          <t>Cleveland Neighborhood Clinic</t>
        </is>
      </c>
      <c r="C8" s="5" t="inlineStr">
        <is>
          <t>Cleveland, OH</t>
        </is>
      </c>
      <c r="D8" s="5" t="inlineStr">
        <is>
          <t>39035103200</t>
        </is>
      </c>
      <c r="E8" s="5" t="inlineStr">
        <is>
          <t>Yes</t>
        </is>
      </c>
      <c r="F8" s="5" t="inlineStr">
        <is>
          <t>Deep Distress</t>
        </is>
      </c>
      <c r="G8" s="5" t="inlineStr">
        <is>
          <t>Yes</t>
        </is>
      </c>
      <c r="H8" s="5" t="inlineStr">
        <is>
          <t>No</t>
        </is>
      </c>
      <c r="I8" s="5" t="inlineStr">
        <is>
          <t>No</t>
        </is>
      </c>
      <c r="J8" s="5" t="inlineStr">
        <is>
          <t>No</t>
        </is>
      </c>
      <c r="K8" s="5" t="inlineStr">
        <is>
          <t>See ACS</t>
        </is>
      </c>
      <c r="L8" s="5" t="inlineStr">
        <is>
          <t>See ACS</t>
        </is>
      </c>
      <c r="M8" s="5" t="inlineStr">
        <is>
          <t>See ACS</t>
        </is>
      </c>
      <c r="N8" s="5" t="inlineStr">
        <is>
          <t>CDFI Fund NMTC Eligibility Table (2016–2020 ACS)</t>
        </is>
      </c>
      <c r="O8" s="5" t="inlineStr">
        <is>
          <t>2016–2020 ACS 5-Year Estimates</t>
        </is>
      </c>
    </row>
    <row r="9" ht="16" customHeight="1">
      <c r="A9" s="7" t="inlineStr">
        <is>
          <t>PRJ-006</t>
        </is>
      </c>
      <c r="B9" s="7" t="inlineStr">
        <is>
          <t>Atlanta Affordable Homes Phase II</t>
        </is>
      </c>
      <c r="C9" s="7" t="inlineStr">
        <is>
          <t>Atlanta, GA</t>
        </is>
      </c>
      <c r="D9" s="7" t="inlineStr">
        <is>
          <t>13121008700</t>
        </is>
      </c>
      <c r="E9" s="7" t="inlineStr">
        <is>
          <t>Yes</t>
        </is>
      </c>
      <c r="F9" s="7" t="inlineStr">
        <is>
          <t>Severely Distressed</t>
        </is>
      </c>
      <c r="G9" s="7" t="inlineStr">
        <is>
          <t>Yes</t>
        </is>
      </c>
      <c r="H9" s="7" t="inlineStr">
        <is>
          <t>No</t>
        </is>
      </c>
      <c r="I9" s="7" t="inlineStr">
        <is>
          <t>No</t>
        </is>
      </c>
      <c r="J9" s="7" t="inlineStr">
        <is>
          <t>Yes</t>
        </is>
      </c>
      <c r="K9" s="7" t="inlineStr">
        <is>
          <t>See ACS</t>
        </is>
      </c>
      <c r="L9" s="7" t="inlineStr">
        <is>
          <t>See ACS</t>
        </is>
      </c>
      <c r="M9" s="7" t="inlineStr">
        <is>
          <t>See ACS</t>
        </is>
      </c>
      <c r="N9" s="7" t="inlineStr">
        <is>
          <t>CDFI Fund NMTC Eligibility Table (2016–2020 ACS)</t>
        </is>
      </c>
      <c r="O9" s="7" t="inlineStr">
        <is>
          <t>2016–2020 ACS 5-Year Estimates</t>
        </is>
      </c>
    </row>
    <row r="10" ht="16" customHeight="1">
      <c r="A10" s="5" t="inlineStr">
        <is>
          <t>PRJ-007</t>
        </is>
      </c>
      <c r="B10" s="5" t="inlineStr">
        <is>
          <t>Miami Community Resource Center</t>
        </is>
      </c>
      <c r="C10" s="5" t="inlineStr">
        <is>
          <t>Miami, FL</t>
        </is>
      </c>
      <c r="D10" s="5" t="inlineStr">
        <is>
          <t>12086000900</t>
        </is>
      </c>
      <c r="E10" s="5" t="inlineStr">
        <is>
          <t>Yes</t>
        </is>
      </c>
      <c r="F10" s="5" t="inlineStr">
        <is>
          <t>Low Income Community</t>
        </is>
      </c>
      <c r="G10" s="5" t="inlineStr">
        <is>
          <t>No</t>
        </is>
      </c>
      <c r="H10" s="5" t="inlineStr">
        <is>
          <t>No</t>
        </is>
      </c>
      <c r="I10" s="5" t="inlineStr">
        <is>
          <t>No</t>
        </is>
      </c>
      <c r="J10" s="5" t="inlineStr">
        <is>
          <t>No</t>
        </is>
      </c>
      <c r="K10" s="5" t="inlineStr">
        <is>
          <t>See ACS</t>
        </is>
      </c>
      <c r="L10" s="5" t="inlineStr">
        <is>
          <t>See ACS</t>
        </is>
      </c>
      <c r="M10" s="5" t="inlineStr">
        <is>
          <t>See ACS</t>
        </is>
      </c>
      <c r="N10" s="5" t="inlineStr">
        <is>
          <t>CDFI Fund NMTC Eligibility Table (2016–2020 ACS)</t>
        </is>
      </c>
      <c r="O10" s="5" t="inlineStr">
        <is>
          <t>2016–2020 ACS 5-Year Estimates</t>
        </is>
      </c>
    </row>
    <row r="11" ht="16" customHeight="1">
      <c r="A11" s="7" t="inlineStr">
        <is>
          <t>PRJ-008</t>
        </is>
      </c>
      <c r="B11" s="7" t="inlineStr">
        <is>
          <t>North Philadelphia Wellness Hub</t>
        </is>
      </c>
      <c r="C11" s="7" t="inlineStr">
        <is>
          <t>Philadelphia, PA</t>
        </is>
      </c>
      <c r="D11" s="7" t="inlineStr">
        <is>
          <t>42101017900</t>
        </is>
      </c>
      <c r="E11" s="7" t="inlineStr">
        <is>
          <t>Yes</t>
        </is>
      </c>
      <c r="F11" s="7" t="inlineStr">
        <is>
          <t>Deep Distress</t>
        </is>
      </c>
      <c r="G11" s="7" t="inlineStr">
        <is>
          <t>Yes</t>
        </is>
      </c>
      <c r="H11" s="7" t="inlineStr">
        <is>
          <t>No</t>
        </is>
      </c>
      <c r="I11" s="7" t="inlineStr">
        <is>
          <t>No</t>
        </is>
      </c>
      <c r="J11" s="7" t="inlineStr">
        <is>
          <t>No</t>
        </is>
      </c>
      <c r="K11" s="7" t="inlineStr">
        <is>
          <t>See ACS</t>
        </is>
      </c>
      <c r="L11" s="7" t="inlineStr">
        <is>
          <t>See ACS</t>
        </is>
      </c>
      <c r="M11" s="7" t="inlineStr">
        <is>
          <t>See ACS</t>
        </is>
      </c>
      <c r="N11" s="7" t="inlineStr">
        <is>
          <t>CDFI Fund NMTC Eligibility Table (2016–2020 ACS)</t>
        </is>
      </c>
      <c r="O11" s="7" t="inlineStr">
        <is>
          <t>2016–2020 ACS 5-Year Estimates</t>
        </is>
      </c>
    </row>
    <row r="12" ht="16" customHeight="1">
      <c r="A12" s="5" t="inlineStr">
        <is>
          <t>PRJ-009</t>
        </is>
      </c>
      <c r="B12" s="5" t="inlineStr">
        <is>
          <t>New Orleans Culinary Arts Center</t>
        </is>
      </c>
      <c r="C12" s="5" t="inlineStr">
        <is>
          <t>New Orleans, LA</t>
        </is>
      </c>
      <c r="D12" s="5" t="inlineStr">
        <is>
          <t>22071008500</t>
        </is>
      </c>
      <c r="E12" s="5" t="inlineStr">
        <is>
          <t>Yes</t>
        </is>
      </c>
      <c r="F12" s="5" t="inlineStr">
        <is>
          <t>Deep Distress</t>
        </is>
      </c>
      <c r="G12" s="5" t="inlineStr">
        <is>
          <t>Yes</t>
        </is>
      </c>
      <c r="H12" s="5" t="inlineStr">
        <is>
          <t>No</t>
        </is>
      </c>
      <c r="I12" s="5" t="inlineStr">
        <is>
          <t>No</t>
        </is>
      </c>
      <c r="J12" s="5" t="inlineStr">
        <is>
          <t>Yes</t>
        </is>
      </c>
      <c r="K12" s="5" t="inlineStr">
        <is>
          <t>See ACS</t>
        </is>
      </c>
      <c r="L12" s="5" t="inlineStr">
        <is>
          <t>See ACS</t>
        </is>
      </c>
      <c r="M12" s="5" t="inlineStr">
        <is>
          <t>See ACS</t>
        </is>
      </c>
      <c r="N12" s="5" t="inlineStr">
        <is>
          <t>CDFI Fund NMTC Eligibility Table (2016–2020 ACS)</t>
        </is>
      </c>
      <c r="O12" s="5" t="inlineStr">
        <is>
          <t>2016–2020 ACS 5-Year Estimates</t>
        </is>
      </c>
    </row>
    <row r="13" ht="16" customHeight="1">
      <c r="A13" s="7" t="inlineStr">
        <is>
          <t>PRJ-010</t>
        </is>
      </c>
      <c r="B13" s="7" t="inlineStr">
        <is>
          <t>Memphis Small Business Incubator</t>
        </is>
      </c>
      <c r="C13" s="7" t="inlineStr">
        <is>
          <t>Memphis, TN</t>
        </is>
      </c>
      <c r="D13" s="7" t="inlineStr">
        <is>
          <t>47157002400</t>
        </is>
      </c>
      <c r="E13" s="7" t="inlineStr">
        <is>
          <t>Yes</t>
        </is>
      </c>
      <c r="F13" s="7" t="inlineStr">
        <is>
          <t>Deep Distress</t>
        </is>
      </c>
      <c r="G13" s="7" t="inlineStr">
        <is>
          <t>Yes</t>
        </is>
      </c>
      <c r="H13" s="7" t="inlineStr">
        <is>
          <t>No</t>
        </is>
      </c>
      <c r="I13" s="7" t="inlineStr">
        <is>
          <t>No</t>
        </is>
      </c>
      <c r="J13" s="7" t="inlineStr">
        <is>
          <t>No</t>
        </is>
      </c>
      <c r="K13" s="7" t="inlineStr">
        <is>
          <t>See ACS</t>
        </is>
      </c>
      <c r="L13" s="7" t="inlineStr">
        <is>
          <t>See ACS</t>
        </is>
      </c>
      <c r="M13" s="7" t="inlineStr">
        <is>
          <t>See ACS</t>
        </is>
      </c>
      <c r="N13" s="7" t="inlineStr">
        <is>
          <t>CDFI Fund NMTC Eligibility Table (2016–2020 ACS)</t>
        </is>
      </c>
      <c r="O13" s="7" t="inlineStr">
        <is>
          <t>2016–2020 ACS 5-Year Estimates</t>
        </is>
      </c>
    </row>
    <row r="14" ht="16" customHeight="1">
      <c r="A14" s="5" t="inlineStr">
        <is>
          <t>PRJ-011</t>
        </is>
      </c>
      <c r="B14" s="5" t="inlineStr">
        <is>
          <t>Milwaukee Affordable Apartments</t>
        </is>
      </c>
      <c r="C14" s="5" t="inlineStr">
        <is>
          <t>Milwaukee, WI</t>
        </is>
      </c>
      <c r="D14" s="5" t="inlineStr">
        <is>
          <t>55079141700</t>
        </is>
      </c>
      <c r="E14" s="5" t="inlineStr">
        <is>
          <t>Yes</t>
        </is>
      </c>
      <c r="F14" s="5" t="inlineStr">
        <is>
          <t>Severely Distressed</t>
        </is>
      </c>
      <c r="G14" s="5" t="inlineStr">
        <is>
          <t>Yes</t>
        </is>
      </c>
      <c r="H14" s="5" t="inlineStr">
        <is>
          <t>No</t>
        </is>
      </c>
      <c r="I14" s="5" t="inlineStr">
        <is>
          <t>No</t>
        </is>
      </c>
      <c r="J14" s="5" t="inlineStr">
        <is>
          <t>No</t>
        </is>
      </c>
      <c r="K14" s="5" t="inlineStr">
        <is>
          <t>See ACS</t>
        </is>
      </c>
      <c r="L14" s="5" t="inlineStr">
        <is>
          <t>See ACS</t>
        </is>
      </c>
      <c r="M14" s="5" t="inlineStr">
        <is>
          <t>See ACS</t>
        </is>
      </c>
      <c r="N14" s="5" t="inlineStr">
        <is>
          <t>CDFI Fund NMTC Eligibility Table (2016–2020 ACS)</t>
        </is>
      </c>
      <c r="O14" s="5" t="inlineStr">
        <is>
          <t>2016–2020 ACS 5-Year Estimates</t>
        </is>
      </c>
    </row>
    <row r="15" ht="16" customHeight="1">
      <c r="A15" s="7" t="inlineStr">
        <is>
          <t>PRJ-012</t>
        </is>
      </c>
      <c r="B15" s="7" t="inlineStr">
        <is>
          <t>St. Louis Community Solar Project</t>
        </is>
      </c>
      <c r="C15" s="7" t="inlineStr">
        <is>
          <t>St. Louis, MO</t>
        </is>
      </c>
      <c r="D15" s="7" t="inlineStr">
        <is>
          <t>29510109500</t>
        </is>
      </c>
      <c r="E15" s="7" t="inlineStr">
        <is>
          <t>Yes</t>
        </is>
      </c>
      <c r="F15" s="7" t="inlineStr">
        <is>
          <t>Low Income Community</t>
        </is>
      </c>
      <c r="G15" s="7" t="inlineStr">
        <is>
          <t>No</t>
        </is>
      </c>
      <c r="H15" s="7" t="inlineStr">
        <is>
          <t>No</t>
        </is>
      </c>
      <c r="I15" s="7" t="inlineStr">
        <is>
          <t>No</t>
        </is>
      </c>
      <c r="J15" s="7" t="inlineStr">
        <is>
          <t>Yes</t>
        </is>
      </c>
      <c r="K15" s="7" t="inlineStr">
        <is>
          <t>See ACS</t>
        </is>
      </c>
      <c r="L15" s="7" t="inlineStr">
        <is>
          <t>See ACS</t>
        </is>
      </c>
      <c r="M15" s="7" t="inlineStr">
        <is>
          <t>See ACS</t>
        </is>
      </c>
      <c r="N15" s="7" t="inlineStr">
        <is>
          <t>CDFI Fund NMTC Eligibility Table (2016–2020 ACS)</t>
        </is>
      </c>
      <c r="O15" s="7" t="inlineStr">
        <is>
          <t>2016–2020 ACS 5-Year Estimates</t>
        </is>
      </c>
    </row>
    <row r="16" ht="16" customHeight="1">
      <c r="A16" s="5" t="inlineStr">
        <is>
          <t>PRJ-013</t>
        </is>
      </c>
      <c r="B16" s="5" t="inlineStr">
        <is>
          <t>Charlotte Workforce Training Center</t>
        </is>
      </c>
      <c r="C16" s="5" t="inlineStr">
        <is>
          <t>Charlotte, NC</t>
        </is>
      </c>
      <c r="D16" s="5" t="inlineStr">
        <is>
          <t>37119004200</t>
        </is>
      </c>
      <c r="E16" s="5" t="inlineStr">
        <is>
          <t>Yes</t>
        </is>
      </c>
      <c r="F16" s="5" t="inlineStr">
        <is>
          <t>Severely Distressed</t>
        </is>
      </c>
      <c r="G16" s="5" t="inlineStr">
        <is>
          <t>Yes</t>
        </is>
      </c>
      <c r="H16" s="5" t="inlineStr">
        <is>
          <t>No</t>
        </is>
      </c>
      <c r="I16" s="5" t="inlineStr">
        <is>
          <t>No</t>
        </is>
      </c>
      <c r="J16" s="5" t="inlineStr">
        <is>
          <t>No</t>
        </is>
      </c>
      <c r="K16" s="5" t="inlineStr">
        <is>
          <t>See ACS</t>
        </is>
      </c>
      <c r="L16" s="5" t="inlineStr">
        <is>
          <t>See ACS</t>
        </is>
      </c>
      <c r="M16" s="5" t="inlineStr">
        <is>
          <t>See ACS</t>
        </is>
      </c>
      <c r="N16" s="5" t="inlineStr">
        <is>
          <t>CDFI Fund NMTC Eligibility Table (2016–2020 ACS)</t>
        </is>
      </c>
      <c r="O16" s="5" t="inlineStr">
        <is>
          <t>2016–2020 ACS 5-Year Estimates</t>
        </is>
      </c>
    </row>
    <row r="17" ht="16" customHeight="1">
      <c r="A17" s="7" t="inlineStr">
        <is>
          <t>PRJ-014</t>
        </is>
      </c>
      <c r="B17" s="7" t="inlineStr">
        <is>
          <t>Phoenix Native American Health Clinic</t>
        </is>
      </c>
      <c r="C17" s="7" t="inlineStr">
        <is>
          <t>Phoenix, AZ</t>
        </is>
      </c>
      <c r="D17" s="7" t="inlineStr">
        <is>
          <t>04013118400</t>
        </is>
      </c>
      <c r="E17" s="7" t="inlineStr">
        <is>
          <t>Yes</t>
        </is>
      </c>
      <c r="F17" s="7" t="inlineStr">
        <is>
          <t>Deep Distress</t>
        </is>
      </c>
      <c r="G17" s="7" t="inlineStr">
        <is>
          <t>Yes</t>
        </is>
      </c>
      <c r="H17" s="7" t="inlineStr">
        <is>
          <t>Yes</t>
        </is>
      </c>
      <c r="I17" s="7" t="inlineStr">
        <is>
          <t>No</t>
        </is>
      </c>
      <c r="J17" s="7" t="inlineStr">
        <is>
          <t>No</t>
        </is>
      </c>
      <c r="K17" s="7" t="inlineStr">
        <is>
          <t>See ACS</t>
        </is>
      </c>
      <c r="L17" s="7" t="inlineStr">
        <is>
          <t>See ACS</t>
        </is>
      </c>
      <c r="M17" s="7" t="inlineStr">
        <is>
          <t>See ACS</t>
        </is>
      </c>
      <c r="N17" s="7" t="inlineStr">
        <is>
          <t>CDFI Fund NMTC Eligibility Table (2016–2020 ACS)</t>
        </is>
      </c>
      <c r="O17" s="7" t="inlineStr">
        <is>
          <t>2016–2020 ACS 5-Year Estimates</t>
        </is>
      </c>
    </row>
    <row r="18" ht="16" customHeight="1">
      <c r="A18" s="5" t="inlineStr">
        <is>
          <t>PRJ-015</t>
        </is>
      </c>
      <c r="B18" s="5" t="inlineStr">
        <is>
          <t>Detroit Auto Parts Manufacturer</t>
        </is>
      </c>
      <c r="C18" s="5" t="inlineStr">
        <is>
          <t>Detroit, MI</t>
        </is>
      </c>
      <c r="D18" s="5" t="inlineStr">
        <is>
          <t>26163527900</t>
        </is>
      </c>
      <c r="E18" s="5" t="inlineStr">
        <is>
          <t>Yes</t>
        </is>
      </c>
      <c r="F18" s="5" t="inlineStr">
        <is>
          <t>Deep Distress</t>
        </is>
      </c>
      <c r="G18" s="5" t="inlineStr">
        <is>
          <t>Yes</t>
        </is>
      </c>
      <c r="H18" s="5" t="inlineStr">
        <is>
          <t>No</t>
        </is>
      </c>
      <c r="I18" s="5" t="inlineStr">
        <is>
          <t>No</t>
        </is>
      </c>
      <c r="J18" s="5" t="inlineStr">
        <is>
          <t>Yes</t>
        </is>
      </c>
      <c r="K18" s="5" t="inlineStr">
        <is>
          <t>See ACS</t>
        </is>
      </c>
      <c r="L18" s="5" t="inlineStr">
        <is>
          <t>See ACS</t>
        </is>
      </c>
      <c r="M18" s="5" t="inlineStr">
        <is>
          <t>See ACS</t>
        </is>
      </c>
      <c r="N18" s="5" t="inlineStr">
        <is>
          <t>CDFI Fund NMTC Eligibility Table (2016–2020 ACS)</t>
        </is>
      </c>
      <c r="O18" s="5" t="inlineStr">
        <is>
          <t>2016–2020 ACS 5-Year Estimates</t>
        </is>
      </c>
    </row>
    <row r="19" ht="16" customHeight="1">
      <c r="A19" s="7" t="inlineStr">
        <is>
          <t>PRJ-016</t>
        </is>
      </c>
      <c r="B19" s="7" t="inlineStr">
        <is>
          <t>Indianapolis Mixed-Use Community Hub</t>
        </is>
      </c>
      <c r="C19" s="7" t="inlineStr">
        <is>
          <t>Indianapolis, IN</t>
        </is>
      </c>
      <c r="D19" s="7" t="inlineStr">
        <is>
          <t>18097350200</t>
        </is>
      </c>
      <c r="E19" s="7" t="inlineStr">
        <is>
          <t>Yes</t>
        </is>
      </c>
      <c r="F19" s="7" t="inlineStr">
        <is>
          <t>Severely Distressed</t>
        </is>
      </c>
      <c r="G19" s="7" t="inlineStr">
        <is>
          <t>Yes</t>
        </is>
      </c>
      <c r="H19" s="7" t="inlineStr">
        <is>
          <t>No</t>
        </is>
      </c>
      <c r="I19" s="7" t="inlineStr">
        <is>
          <t>No</t>
        </is>
      </c>
      <c r="J19" s="7" t="inlineStr">
        <is>
          <t>No</t>
        </is>
      </c>
      <c r="K19" s="7" t="inlineStr">
        <is>
          <t>See ACS</t>
        </is>
      </c>
      <c r="L19" s="7" t="inlineStr">
        <is>
          <t>See ACS</t>
        </is>
      </c>
      <c r="M19" s="7" t="inlineStr">
        <is>
          <t>See ACS</t>
        </is>
      </c>
      <c r="N19" s="7" t="inlineStr">
        <is>
          <t>CDFI Fund NMTC Eligibility Table (2016–2020 ACS)</t>
        </is>
      </c>
      <c r="O19" s="7" t="inlineStr">
        <is>
          <t>2016–2020 ACS 5-Year Estimates</t>
        </is>
      </c>
    </row>
    <row r="20" ht="16" customHeight="1">
      <c r="A20" s="5" t="inlineStr">
        <is>
          <t>PRJ-017</t>
        </is>
      </c>
      <c r="B20" s="5" t="inlineStr">
        <is>
          <t>Rural Mississippi Health Access Center</t>
        </is>
      </c>
      <c r="C20" s="5" t="inlineStr">
        <is>
          <t>Greenville, MS</t>
        </is>
      </c>
      <c r="D20" s="5" t="inlineStr">
        <is>
          <t>28065950100</t>
        </is>
      </c>
      <c r="E20" s="5" t="inlineStr">
        <is>
          <t>Yes</t>
        </is>
      </c>
      <c r="F20" s="5" t="inlineStr">
        <is>
          <t>Deep Distress</t>
        </is>
      </c>
      <c r="G20" s="5" t="inlineStr">
        <is>
          <t>Yes</t>
        </is>
      </c>
      <c r="H20" s="5" t="inlineStr">
        <is>
          <t>No</t>
        </is>
      </c>
      <c r="I20" s="5" t="inlineStr">
        <is>
          <t>Yes</t>
        </is>
      </c>
      <c r="J20" s="5" t="inlineStr">
        <is>
          <t>No</t>
        </is>
      </c>
      <c r="K20" s="5" t="inlineStr">
        <is>
          <t>See ACS</t>
        </is>
      </c>
      <c r="L20" s="5" t="inlineStr">
        <is>
          <t>See ACS</t>
        </is>
      </c>
      <c r="M20" s="5" t="inlineStr">
        <is>
          <t>See ACS</t>
        </is>
      </c>
      <c r="N20" s="5" t="inlineStr">
        <is>
          <t>CDFI Fund NMTC Eligibility Table (2016–2020 ACS)</t>
        </is>
      </c>
      <c r="O20" s="5" t="inlineStr">
        <is>
          <t>2016–2020 ACS 5-Year Estimates</t>
        </is>
      </c>
    </row>
    <row r="21" ht="16" customHeight="1">
      <c r="A21" s="7" t="inlineStr">
        <is>
          <t>PRJ-018</t>
        </is>
      </c>
      <c r="B21" s="7" t="inlineStr">
        <is>
          <t>Kansas City Affordable Senior Housing</t>
        </is>
      </c>
      <c r="C21" s="7" t="inlineStr">
        <is>
          <t>Kansas City, MO</t>
        </is>
      </c>
      <c r="D21" s="7" t="inlineStr">
        <is>
          <t>29095017800</t>
        </is>
      </c>
      <c r="E21" s="7" t="inlineStr">
        <is>
          <t>Yes</t>
        </is>
      </c>
      <c r="F21" s="7" t="inlineStr">
        <is>
          <t>Low Income Community</t>
        </is>
      </c>
      <c r="G21" s="7" t="inlineStr">
        <is>
          <t>No</t>
        </is>
      </c>
      <c r="H21" s="7" t="inlineStr">
        <is>
          <t>No</t>
        </is>
      </c>
      <c r="I21" s="7" t="inlineStr">
        <is>
          <t>No</t>
        </is>
      </c>
      <c r="J21" s="7" t="inlineStr">
        <is>
          <t>No</t>
        </is>
      </c>
      <c r="K21" s="7" t="inlineStr">
        <is>
          <t>See ACS</t>
        </is>
      </c>
      <c r="L21" s="7" t="inlineStr">
        <is>
          <t>See ACS</t>
        </is>
      </c>
      <c r="M21" s="7" t="inlineStr">
        <is>
          <t>See ACS</t>
        </is>
      </c>
      <c r="N21" s="7" t="inlineStr">
        <is>
          <t>CDFI Fund NMTC Eligibility Table (2016–2020 ACS)</t>
        </is>
      </c>
      <c r="O21" s="7" t="inlineStr">
        <is>
          <t>2016–2020 ACS 5-Year Estimates</t>
        </is>
      </c>
    </row>
    <row r="22" ht="16" customHeight="1">
      <c r="A22" s="5" t="inlineStr">
        <is>
          <t>PRJ-019</t>
        </is>
      </c>
      <c r="B22" s="5" t="inlineStr">
        <is>
          <t>Baltimore Community Food Market</t>
        </is>
      </c>
      <c r="C22" s="5" t="inlineStr">
        <is>
          <t>Baltimore, MD</t>
        </is>
      </c>
      <c r="D22" s="5" t="inlineStr">
        <is>
          <t>24510050200</t>
        </is>
      </c>
      <c r="E22" s="5" t="inlineStr">
        <is>
          <t>Yes</t>
        </is>
      </c>
      <c r="F22" s="5" t="inlineStr">
        <is>
          <t>Severely Distressed</t>
        </is>
      </c>
      <c r="G22" s="5" t="inlineStr">
        <is>
          <t>Yes</t>
        </is>
      </c>
      <c r="H22" s="5" t="inlineStr">
        <is>
          <t>No</t>
        </is>
      </c>
      <c r="I22" s="5" t="inlineStr">
        <is>
          <t>No</t>
        </is>
      </c>
      <c r="J22" s="5" t="inlineStr">
        <is>
          <t>No</t>
        </is>
      </c>
      <c r="K22" s="5" t="inlineStr">
        <is>
          <t>See ACS</t>
        </is>
      </c>
      <c r="L22" s="5" t="inlineStr">
        <is>
          <t>See ACS</t>
        </is>
      </c>
      <c r="M22" s="5" t="inlineStr">
        <is>
          <t>See ACS</t>
        </is>
      </c>
      <c r="N22" s="5" t="inlineStr">
        <is>
          <t>CDFI Fund NMTC Eligibility Table (2016–2020 ACS)</t>
        </is>
      </c>
      <c r="O22" s="5" t="inlineStr">
        <is>
          <t>2016–2020 ACS 5-Year Estimates</t>
        </is>
      </c>
    </row>
    <row r="23" ht="16" customHeight="1">
      <c r="A23" s="7" t="inlineStr">
        <is>
          <t>PRJ-020</t>
        </is>
      </c>
      <c r="B23" s="7" t="inlineStr">
        <is>
          <t>Albuquerque Mixed-Use Arts District</t>
        </is>
      </c>
      <c r="C23" s="7" t="inlineStr">
        <is>
          <t>Albuquerque, NM</t>
        </is>
      </c>
      <c r="D23" s="7" t="inlineStr">
        <is>
          <t>35001000900</t>
        </is>
      </c>
      <c r="E23" s="7" t="inlineStr">
        <is>
          <t>Yes</t>
        </is>
      </c>
      <c r="F23" s="7" t="inlineStr">
        <is>
          <t>Deep Distress</t>
        </is>
      </c>
      <c r="G23" s="7" t="inlineStr">
        <is>
          <t>Yes</t>
        </is>
      </c>
      <c r="H23" s="7" t="inlineStr">
        <is>
          <t>Yes</t>
        </is>
      </c>
      <c r="I23" s="7" t="inlineStr">
        <is>
          <t>No</t>
        </is>
      </c>
      <c r="J23" s="7" t="inlineStr">
        <is>
          <t>Yes</t>
        </is>
      </c>
      <c r="K23" s="7" t="inlineStr">
        <is>
          <t>See ACS</t>
        </is>
      </c>
      <c r="L23" s="7" t="inlineStr">
        <is>
          <t>See ACS</t>
        </is>
      </c>
      <c r="M23" s="7" t="inlineStr">
        <is>
          <t>See ACS</t>
        </is>
      </c>
      <c r="N23" s="7" t="inlineStr">
        <is>
          <t>CDFI Fund NMTC Eligibility Table (2016–2020 ACS)</t>
        </is>
      </c>
      <c r="O23" s="7" t="inlineStr">
        <is>
          <t>2016–2020 ACS 5-Year Estimates</t>
        </is>
      </c>
    </row>
    <row r="24" ht="16" customHeight="1">
      <c r="A24" s="35" t="inlineStr">
        <is>
          <t>SUMMARY</t>
        </is>
      </c>
      <c r="B24" s="35" t="inlineStr">
        <is>
          <t>20 total projects</t>
        </is>
      </c>
      <c r="C24" s="35" t="inlineStr"/>
      <c r="D24" s="35" t="inlineStr"/>
      <c r="E24" s="35" t="inlineStr">
        <is>
          <t>20/20</t>
        </is>
      </c>
      <c r="F24" s="35" t="inlineStr"/>
      <c r="G24" s="35" t="inlineStr">
        <is>
          <t>17/20 (85%)</t>
        </is>
      </c>
      <c r="H24" s="35" t="inlineStr">
        <is>
          <t>2/20</t>
        </is>
      </c>
      <c r="I24" s="35" t="inlineStr"/>
      <c r="J24" s="35" t="inlineStr"/>
      <c r="K24" s="35" t="inlineStr"/>
      <c r="L24" s="35" t="inlineStr"/>
      <c r="M24" s="35" t="inlineStr"/>
      <c r="N24" s="35" t="inlineStr"/>
      <c r="O24" s="35" t="inlineStr"/>
    </row>
  </sheetData>
  <autoFilter ref="A3:O24"/>
  <mergeCells count="2">
    <mergeCell ref="A1:O1"/>
    <mergeCell ref="A2:O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C23"/>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8" customWidth="1" min="1" max="1"/>
    <col width="16" customWidth="1" min="2" max="2"/>
    <col width="14" customWidth="1" min="3" max="3"/>
    <col width="23" customWidth="1" min="4" max="4"/>
    <col width="23" customWidth="1" min="5" max="5"/>
    <col width="38" customWidth="1" min="6" max="6"/>
    <col width="15" customWidth="1" min="7" max="7"/>
    <col width="14" customWidth="1" min="8" max="8"/>
  </cols>
  <sheetData>
    <row r="1" ht="24" customHeight="1">
      <c r="A1" s="29" t="inlineStr">
        <is>
          <t>Appendix C: Geographic Targeting</t>
        </is>
      </c>
    </row>
    <row r="2" ht="14" customHeight="1">
      <c r="A2" s="30" t="inlineStr">
        <is>
          <t>Riverbend Community Capital CDE, LLC  |  Application round not specified  |  Generated 2026-08-23</t>
        </is>
      </c>
    </row>
    <row r="3" ht="20" customHeight="1">
      <c r="A3" s="14" t="inlineStr">
        <is>
          <t>State</t>
        </is>
      </c>
      <c r="B3" s="14" t="inlineStr">
        <is>
          <t>Project Count</t>
        </is>
      </c>
      <c r="C3" s="14" t="inlineStr">
        <is>
          <t>QEI ($)</t>
        </is>
      </c>
      <c r="D3" s="14" t="inlineStr">
        <is>
          <t>QEI (% of Total)</t>
        </is>
      </c>
      <c r="E3" s="14" t="inlineStr">
        <is>
          <t>Deep/Severe Projects</t>
        </is>
      </c>
      <c r="F3" s="14" t="inlineStr">
        <is>
          <t>Native Area Projects (CDE-declared)</t>
        </is>
      </c>
      <c r="G3" s="14" t="inlineStr">
        <is>
          <t>HMR Projects</t>
        </is>
      </c>
      <c r="H3" s="14" t="inlineStr">
        <is>
          <t>OZ Projects</t>
        </is>
      </c>
    </row>
    <row r="4" ht="16" customHeight="1">
      <c r="A4" s="5" t="inlineStr">
        <is>
          <t>AZ</t>
        </is>
      </c>
      <c r="B4" s="32" t="n">
        <v>1</v>
      </c>
      <c r="C4" s="31" t="n">
        <v>6500000</v>
      </c>
      <c r="D4" s="17" t="n">
        <v>0.05306122448979592</v>
      </c>
      <c r="E4" s="32" t="n">
        <v>1</v>
      </c>
      <c r="F4" s="32" t="n">
        <v>1</v>
      </c>
      <c r="G4" s="32" t="n">
        <v>0</v>
      </c>
      <c r="H4" s="32" t="n">
        <v>0</v>
      </c>
    </row>
    <row r="5" ht="16" customHeight="1">
      <c r="A5" s="7" t="inlineStr">
        <is>
          <t>CA</t>
        </is>
      </c>
      <c r="B5" s="34" t="n">
        <v>1</v>
      </c>
      <c r="C5" s="33" t="n">
        <v>4500000</v>
      </c>
      <c r="D5" s="19" t="n">
        <v>0.03673469387755102</v>
      </c>
      <c r="E5" s="34" t="n">
        <v>1</v>
      </c>
      <c r="F5" s="34" t="n">
        <v>0</v>
      </c>
      <c r="G5" s="34" t="n">
        <v>0</v>
      </c>
      <c r="H5" s="34" t="n">
        <v>0</v>
      </c>
    </row>
    <row r="6" ht="16" customHeight="1">
      <c r="A6" s="5" t="inlineStr">
        <is>
          <t>FL</t>
        </is>
      </c>
      <c r="B6" s="32" t="n">
        <v>1</v>
      </c>
      <c r="C6" s="31" t="n">
        <v>4000000</v>
      </c>
      <c r="D6" s="17" t="n">
        <v>0.0326530612244898</v>
      </c>
      <c r="E6" s="32" t="n">
        <v>0</v>
      </c>
      <c r="F6" s="32" t="n">
        <v>0</v>
      </c>
      <c r="G6" s="32" t="n">
        <v>0</v>
      </c>
      <c r="H6" s="32" t="n">
        <v>0</v>
      </c>
    </row>
    <row r="7" ht="16" customHeight="1">
      <c r="A7" s="7" t="inlineStr">
        <is>
          <t>GA</t>
        </is>
      </c>
      <c r="B7" s="34" t="n">
        <v>1</v>
      </c>
      <c r="C7" s="33" t="n">
        <v>9000000</v>
      </c>
      <c r="D7" s="19" t="n">
        <v>0.07346938775510205</v>
      </c>
      <c r="E7" s="34" t="n">
        <v>1</v>
      </c>
      <c r="F7" s="34" t="n">
        <v>0</v>
      </c>
      <c r="G7" s="34" t="n">
        <v>0</v>
      </c>
      <c r="H7" s="34" t="n">
        <v>1</v>
      </c>
    </row>
    <row r="8" ht="16" customHeight="1">
      <c r="A8" s="5" t="inlineStr">
        <is>
          <t>IL</t>
        </is>
      </c>
      <c r="B8" s="32" t="n">
        <v>1</v>
      </c>
      <c r="C8" s="31" t="n">
        <v>8500000</v>
      </c>
      <c r="D8" s="17" t="n">
        <v>0.06938775510204082</v>
      </c>
      <c r="E8" s="32" t="n">
        <v>1</v>
      </c>
      <c r="F8" s="32" t="n">
        <v>0</v>
      </c>
      <c r="G8" s="32" t="n">
        <v>0</v>
      </c>
      <c r="H8" s="32" t="n">
        <v>0</v>
      </c>
    </row>
    <row r="9" ht="16" customHeight="1">
      <c r="A9" s="7" t="inlineStr">
        <is>
          <t>IN</t>
        </is>
      </c>
      <c r="B9" s="34" t="n">
        <v>1</v>
      </c>
      <c r="C9" s="33" t="n">
        <v>7500000</v>
      </c>
      <c r="D9" s="19" t="n">
        <v>0.06122448979591837</v>
      </c>
      <c r="E9" s="34" t="n">
        <v>1</v>
      </c>
      <c r="F9" s="34" t="n">
        <v>0</v>
      </c>
      <c r="G9" s="34" t="n">
        <v>0</v>
      </c>
      <c r="H9" s="34" t="n">
        <v>0</v>
      </c>
    </row>
    <row r="10" ht="16" customHeight="1">
      <c r="A10" s="5" t="inlineStr">
        <is>
          <t>LA</t>
        </is>
      </c>
      <c r="B10" s="32" t="n">
        <v>1</v>
      </c>
      <c r="C10" s="31" t="n">
        <v>6000000</v>
      </c>
      <c r="D10" s="17" t="n">
        <v>0.04897959183673469</v>
      </c>
      <c r="E10" s="32" t="n">
        <v>1</v>
      </c>
      <c r="F10" s="32" t="n">
        <v>0</v>
      </c>
      <c r="G10" s="32" t="n">
        <v>0</v>
      </c>
      <c r="H10" s="32" t="n">
        <v>1</v>
      </c>
    </row>
    <row r="11" ht="16" customHeight="1">
      <c r="A11" s="7" t="inlineStr">
        <is>
          <t>MD</t>
        </is>
      </c>
      <c r="B11" s="34" t="n">
        <v>1</v>
      </c>
      <c r="C11" s="33" t="n">
        <v>4200000</v>
      </c>
      <c r="D11" s="19" t="n">
        <v>0.03428571428571429</v>
      </c>
      <c r="E11" s="34" t="n">
        <v>1</v>
      </c>
      <c r="F11" s="34" t="n">
        <v>0</v>
      </c>
      <c r="G11" s="34" t="n">
        <v>0</v>
      </c>
      <c r="H11" s="34" t="n">
        <v>0</v>
      </c>
    </row>
    <row r="12" ht="16" customHeight="1">
      <c r="A12" s="5" t="inlineStr">
        <is>
          <t>MI</t>
        </is>
      </c>
      <c r="B12" s="32" t="n">
        <v>1</v>
      </c>
      <c r="C12" s="31" t="n">
        <v>5000000</v>
      </c>
      <c r="D12" s="17" t="n">
        <v>0.04081632653061224</v>
      </c>
      <c r="E12" s="32" t="n">
        <v>1</v>
      </c>
      <c r="F12" s="32" t="n">
        <v>0</v>
      </c>
      <c r="G12" s="32" t="n">
        <v>0</v>
      </c>
      <c r="H12" s="32" t="n">
        <v>1</v>
      </c>
    </row>
    <row r="13" ht="16" customHeight="1">
      <c r="A13" s="7" t="inlineStr">
        <is>
          <t>MO</t>
        </is>
      </c>
      <c r="B13" s="34" t="n">
        <v>2</v>
      </c>
      <c r="C13" s="33" t="n">
        <v>12300000</v>
      </c>
      <c r="D13" s="19" t="n">
        <v>0.1004081632653061</v>
      </c>
      <c r="E13" s="34" t="n">
        <v>0</v>
      </c>
      <c r="F13" s="34" t="n">
        <v>0</v>
      </c>
      <c r="G13" s="34" t="n">
        <v>0</v>
      </c>
      <c r="H13" s="34" t="n">
        <v>1</v>
      </c>
    </row>
    <row r="14" ht="16" customHeight="1">
      <c r="A14" s="5" t="inlineStr">
        <is>
          <t>MS</t>
        </is>
      </c>
      <c r="B14" s="32" t="n">
        <v>1</v>
      </c>
      <c r="C14" s="31" t="n">
        <v>3200000</v>
      </c>
      <c r="D14" s="17" t="n">
        <v>0.02612244897959184</v>
      </c>
      <c r="E14" s="32" t="n">
        <v>1</v>
      </c>
      <c r="F14" s="32" t="n">
        <v>0</v>
      </c>
      <c r="G14" s="32" t="n">
        <v>1</v>
      </c>
      <c r="H14" s="32" t="n">
        <v>0</v>
      </c>
    </row>
    <row r="15" ht="16" customHeight="1">
      <c r="A15" s="7" t="inlineStr">
        <is>
          <t>NC</t>
        </is>
      </c>
      <c r="B15" s="34" t="n">
        <v>1</v>
      </c>
      <c r="C15" s="33" t="n">
        <v>5500000</v>
      </c>
      <c r="D15" s="19" t="n">
        <v>0.04489795918367347</v>
      </c>
      <c r="E15" s="34" t="n">
        <v>1</v>
      </c>
      <c r="F15" s="34" t="n">
        <v>0</v>
      </c>
      <c r="G15" s="34" t="n">
        <v>0</v>
      </c>
      <c r="H15" s="34" t="n">
        <v>0</v>
      </c>
    </row>
    <row r="16" ht="16" customHeight="1">
      <c r="A16" s="5" t="inlineStr">
        <is>
          <t>NM</t>
        </is>
      </c>
      <c r="B16" s="32" t="n">
        <v>1</v>
      </c>
      <c r="C16" s="31" t="n">
        <v>5800000</v>
      </c>
      <c r="D16" s="17" t="n">
        <v>0.0473469387755102</v>
      </c>
      <c r="E16" s="32" t="n">
        <v>1</v>
      </c>
      <c r="F16" s="32" t="n">
        <v>1</v>
      </c>
      <c r="G16" s="32" t="n">
        <v>0</v>
      </c>
      <c r="H16" s="32" t="n">
        <v>1</v>
      </c>
    </row>
    <row r="17" ht="16" customHeight="1">
      <c r="A17" s="7" t="inlineStr">
        <is>
          <t>NY</t>
        </is>
      </c>
      <c r="B17" s="34" t="n">
        <v>1</v>
      </c>
      <c r="C17" s="33" t="n">
        <v>5000000</v>
      </c>
      <c r="D17" s="19" t="n">
        <v>0.04081632653061224</v>
      </c>
      <c r="E17" s="34" t="n">
        <v>1</v>
      </c>
      <c r="F17" s="34" t="n">
        <v>0</v>
      </c>
      <c r="G17" s="34" t="n">
        <v>0</v>
      </c>
      <c r="H17" s="34" t="n">
        <v>1</v>
      </c>
    </row>
    <row r="18" ht="16" customHeight="1">
      <c r="A18" s="5" t="inlineStr">
        <is>
          <t>OH</t>
        </is>
      </c>
      <c r="B18" s="32" t="n">
        <v>1</v>
      </c>
      <c r="C18" s="31" t="n">
        <v>7500000</v>
      </c>
      <c r="D18" s="17" t="n">
        <v>0.06122448979591837</v>
      </c>
      <c r="E18" s="32" t="n">
        <v>1</v>
      </c>
      <c r="F18" s="32" t="n">
        <v>0</v>
      </c>
      <c r="G18" s="32" t="n">
        <v>0</v>
      </c>
      <c r="H18" s="32" t="n">
        <v>0</v>
      </c>
    </row>
    <row r="19" ht="16" customHeight="1">
      <c r="A19" s="7" t="inlineStr">
        <is>
          <t>PA</t>
        </is>
      </c>
      <c r="B19" s="34" t="n">
        <v>1</v>
      </c>
      <c r="C19" s="33" t="n">
        <v>8000000</v>
      </c>
      <c r="D19" s="19" t="n">
        <v>0.0653061224489796</v>
      </c>
      <c r="E19" s="34" t="n">
        <v>1</v>
      </c>
      <c r="F19" s="34" t="n">
        <v>0</v>
      </c>
      <c r="G19" s="34" t="n">
        <v>0</v>
      </c>
      <c r="H19" s="34" t="n">
        <v>0</v>
      </c>
    </row>
    <row r="20" ht="16" customHeight="1">
      <c r="A20" s="5" t="inlineStr">
        <is>
          <t>TN</t>
        </is>
      </c>
      <c r="B20" s="32" t="n">
        <v>1</v>
      </c>
      <c r="C20" s="31" t="n">
        <v>3500000</v>
      </c>
      <c r="D20" s="17" t="n">
        <v>0.02857142857142857</v>
      </c>
      <c r="E20" s="32" t="n">
        <v>1</v>
      </c>
      <c r="F20" s="32" t="n">
        <v>0</v>
      </c>
      <c r="G20" s="32" t="n">
        <v>0</v>
      </c>
      <c r="H20" s="32" t="n">
        <v>0</v>
      </c>
    </row>
    <row r="21" ht="16" customHeight="1">
      <c r="A21" s="7" t="inlineStr">
        <is>
          <t>TX</t>
        </is>
      </c>
      <c r="B21" s="34" t="n">
        <v>1</v>
      </c>
      <c r="C21" s="33" t="n">
        <v>7000000</v>
      </c>
      <c r="D21" s="19" t="n">
        <v>0.05714285714285714</v>
      </c>
      <c r="E21" s="34" t="n">
        <v>1</v>
      </c>
      <c r="F21" s="34" t="n">
        <v>0</v>
      </c>
      <c r="G21" s="34" t="n">
        <v>0</v>
      </c>
      <c r="H21" s="34" t="n">
        <v>1</v>
      </c>
    </row>
    <row r="22" ht="16" customHeight="1">
      <c r="A22" s="5" t="inlineStr">
        <is>
          <t>WI</t>
        </is>
      </c>
      <c r="B22" s="32" t="n">
        <v>1</v>
      </c>
      <c r="C22" s="31" t="n">
        <v>9500000</v>
      </c>
      <c r="D22" s="17" t="n">
        <v>0.07755102040816327</v>
      </c>
      <c r="E22" s="32" t="n">
        <v>1</v>
      </c>
      <c r="F22" s="32" t="n">
        <v>0</v>
      </c>
      <c r="G22" s="32" t="n">
        <v>0</v>
      </c>
      <c r="H22" s="32" t="n">
        <v>0</v>
      </c>
    </row>
    <row r="23" ht="16" customHeight="1">
      <c r="A23" s="35" t="inlineStr">
        <is>
          <t>TOTAL</t>
        </is>
      </c>
      <c r="B23" s="37" t="n">
        <v>20</v>
      </c>
      <c r="C23" s="36" t="n">
        <v>122500000</v>
      </c>
      <c r="D23" s="38" t="n">
        <v>1</v>
      </c>
      <c r="E23" s="37" t="n">
        <v>17</v>
      </c>
      <c r="F23" s="37" t="n">
        <v>2</v>
      </c>
      <c r="G23" s="37" t="n">
        <v>1</v>
      </c>
      <c r="H23" s="37" t="n">
        <v>7</v>
      </c>
    </row>
  </sheetData>
  <autoFilter ref="A3:H23"/>
  <mergeCells count="2">
    <mergeCell ref="A2:H2"/>
    <mergeCell ref="A1:H1"/>
  </mergeCells>
  <conditionalFormatting sqref="C4:C23">
    <cfRule type="colorScale" priority="1">
      <colorScale>
        <cfvo type="min"/>
        <cfvo type="percentile" val="50"/>
        <cfvo type="max"/>
        <color rgb="00FFFFFF"/>
        <color rgb="00EBF0FA"/>
        <color rgb="002E6DA4"/>
      </colorScale>
    </cfRule>
  </conditionalFormatting>
  <pageMargins left="0.75" right="0.75" top="1" bottom="1" header="0.5" footer="0.5"/>
</worksheet>
</file>

<file path=xl/worksheets/sheet7.xml><?xml version="1.0" encoding="utf-8"?>
<worksheet xmlns="http://schemas.openxmlformats.org/spreadsheetml/2006/main">
  <sheetPr>
    <outlinePr summaryBelow="1" summaryRight="1"/>
    <pageSetUpPr/>
  </sheetPr>
  <dimension ref="A1:R24"/>
  <sheetViews>
    <sheetView showGridLines="0" workbookViewId="0">
      <pane xSplit="2" ySplit="3" topLeftCell="C4" activePane="bottomRight" state="frozen"/>
      <selection pane="topRight"/>
      <selection pane="bottomLeft"/>
      <selection pane="bottomRight" activeCell="A1" sqref="A1"/>
    </sheetView>
  </sheetViews>
  <sheetFormatPr baseColWidth="8" defaultRowHeight="15"/>
  <cols>
    <col width="13" customWidth="1" min="1" max="1"/>
    <col width="40" customWidth="1" min="2" max="2"/>
    <col width="8" customWidth="1" min="3" max="3"/>
    <col width="21" customWidth="1" min="4" max="4"/>
    <col width="21" customWidth="1" min="5" max="5"/>
    <col width="12" customWidth="1" min="6" max="6"/>
    <col width="25" customWidth="1" min="7" max="7"/>
    <col width="15" customWidth="1" min="8" max="8"/>
    <col width="16" customWidth="1" min="9" max="9"/>
    <col width="13" customWidth="1" min="10" max="10"/>
    <col width="19" customWidth="1" min="11" max="11"/>
    <col width="18" customWidth="1" min="12" max="12"/>
    <col width="19" customWidth="1" min="13" max="13"/>
    <col width="19" customWidth="1" min="14" max="14"/>
    <col width="23" customWidth="1" min="15" max="15"/>
    <col width="29" customWidth="1" min="16" max="16"/>
    <col width="6" customWidth="1" min="17" max="17"/>
    <col width="6" customWidth="1" min="18" max="18"/>
  </cols>
  <sheetData>
    <row r="1" ht="24" customHeight="1">
      <c r="A1" s="29" t="inlineStr">
        <is>
          <t>Appendix D: Impact Projections</t>
        </is>
      </c>
    </row>
    <row r="2" ht="14" customHeight="1">
      <c r="A2" s="30" t="inlineStr">
        <is>
          <t>Riverbend Community Capital CDE, LLC  |  Application round not specified  |  Generated 2026-08-23</t>
        </is>
      </c>
    </row>
    <row r="3" ht="20" customHeight="1">
      <c r="A3" s="14" t="inlineStr">
        <is>
          <t>Project ID</t>
        </is>
      </c>
      <c r="B3" s="14" t="inlineStr">
        <is>
          <t>Project Name</t>
        </is>
      </c>
      <c r="C3" s="14" t="inlineStr">
        <is>
          <t>State</t>
        </is>
      </c>
      <c r="D3" s="14" t="inlineStr">
        <is>
          <t>Sector</t>
        </is>
      </c>
      <c r="E3" s="14" t="inlineStr">
        <is>
          <t>Project Type</t>
        </is>
      </c>
      <c r="F3" s="14" t="inlineStr">
        <is>
          <t>QEI ($)</t>
        </is>
      </c>
      <c r="G3" s="14" t="inlineStr">
        <is>
          <t>Total Project Cost ($)</t>
        </is>
      </c>
      <c r="H3" s="14" t="inlineStr">
        <is>
          <t>Jobs Created</t>
        </is>
      </c>
      <c r="I3" s="14" t="inlineStr">
        <is>
          <t>Jobs Retained</t>
        </is>
      </c>
      <c r="J3" s="14" t="inlineStr">
        <is>
          <t>Total Jobs</t>
        </is>
      </c>
      <c r="K3" s="14" t="inlineStr">
        <is>
          <t>Cost per Job ($)</t>
        </is>
      </c>
      <c r="L3" s="14" t="inlineStr">
        <is>
          <t>QEI per Job ($)</t>
        </is>
      </c>
      <c r="M3" s="14" t="inlineStr">
        <is>
          <t>Affordable Units</t>
        </is>
      </c>
      <c r="N3" s="14" t="inlineStr">
        <is>
          <t>Commercial Sq Ft</t>
        </is>
      </c>
      <c r="O3" s="14" t="inlineStr">
        <is>
          <t>Distress Level</t>
        </is>
      </c>
      <c r="P3" s="14" t="inlineStr">
        <is>
          <t>Native Area (CDE-declared)</t>
        </is>
      </c>
      <c r="Q3" s="14" t="inlineStr">
        <is>
          <t>HMR</t>
        </is>
      </c>
      <c r="R3" s="14" t="inlineStr">
        <is>
          <t>OZ</t>
        </is>
      </c>
    </row>
    <row r="4" ht="16" customHeight="1">
      <c r="A4" s="5" t="inlineStr">
        <is>
          <t>PRJ-001</t>
        </is>
      </c>
      <c r="B4" s="5" t="inlineStr">
        <is>
          <t>Southside Community Health Center</t>
        </is>
      </c>
      <c r="C4" s="5" t="inlineStr">
        <is>
          <t>IL</t>
        </is>
      </c>
      <c r="D4" s="5" t="inlineStr">
        <is>
          <t>Healthcare</t>
        </is>
      </c>
      <c r="E4" s="5" t="inlineStr">
        <is>
          <t>Real Estate</t>
        </is>
      </c>
      <c r="F4" s="31" t="n">
        <v>8500000</v>
      </c>
      <c r="G4" s="31" t="n">
        <v>12500000</v>
      </c>
      <c r="H4" s="32" t="n">
        <v>52</v>
      </c>
      <c r="I4" s="32" t="n">
        <v>18</v>
      </c>
      <c r="J4" s="32" t="n">
        <v>70</v>
      </c>
      <c r="K4" s="31" t="n">
        <v>240385</v>
      </c>
      <c r="L4" s="31" t="n">
        <v>163462</v>
      </c>
      <c r="M4" s="32" t="n">
        <v/>
      </c>
      <c r="N4" s="32" t="n">
        <v>24000</v>
      </c>
      <c r="O4" s="5" t="inlineStr">
        <is>
          <t>Deep Distress</t>
        </is>
      </c>
      <c r="P4" s="5" t="inlineStr">
        <is>
          <t>No</t>
        </is>
      </c>
      <c r="Q4" s="5" t="inlineStr">
        <is>
          <t>No</t>
        </is>
      </c>
      <c r="R4" s="5" t="inlineStr">
        <is>
          <t>No</t>
        </is>
      </c>
    </row>
    <row r="5" ht="16" customHeight="1">
      <c r="A5" s="7" t="inlineStr">
        <is>
          <t>PRJ-002</t>
        </is>
      </c>
      <c r="B5" s="7" t="inlineStr">
        <is>
          <t>East Houston Charter Academy</t>
        </is>
      </c>
      <c r="C5" s="7" t="inlineStr">
        <is>
          <t>TX</t>
        </is>
      </c>
      <c r="D5" s="7" t="inlineStr">
        <is>
          <t>Education</t>
        </is>
      </c>
      <c r="E5" s="7" t="inlineStr">
        <is>
          <t>Real Estate</t>
        </is>
      </c>
      <c r="F5" s="33" t="n">
        <v>7000000</v>
      </c>
      <c r="G5" s="33" t="n">
        <v>9800000</v>
      </c>
      <c r="H5" s="34" t="n">
        <v>38</v>
      </c>
      <c r="I5" s="34" t="n">
        <v>22</v>
      </c>
      <c r="J5" s="34" t="n">
        <v>60</v>
      </c>
      <c r="K5" s="33" t="n">
        <v>257895</v>
      </c>
      <c r="L5" s="33" t="n">
        <v>184211</v>
      </c>
      <c r="M5" s="34" t="n">
        <v/>
      </c>
      <c r="N5" s="34" t="n">
        <v>0</v>
      </c>
      <c r="O5" s="7" t="inlineStr">
        <is>
          <t>Deep Distress</t>
        </is>
      </c>
      <c r="P5" s="7" t="inlineStr">
        <is>
          <t>No</t>
        </is>
      </c>
      <c r="Q5" s="7" t="inlineStr">
        <is>
          <t>No</t>
        </is>
      </c>
      <c r="R5" s="7" t="inlineStr">
        <is>
          <t>Yes</t>
        </is>
      </c>
    </row>
    <row r="6" ht="16" customHeight="1">
      <c r="A6" s="5" t="inlineStr">
        <is>
          <t>PRJ-003</t>
        </is>
      </c>
      <c r="B6" s="5" t="inlineStr">
        <is>
          <t>Bronx Food Hub</t>
        </is>
      </c>
      <c r="C6" s="5" t="inlineStr">
        <is>
          <t>NY</t>
        </is>
      </c>
      <c r="D6" s="5" t="inlineStr">
        <is>
          <t>Small Business</t>
        </is>
      </c>
      <c r="E6" s="5" t="inlineStr">
        <is>
          <t>Real Estate</t>
        </is>
      </c>
      <c r="F6" s="31" t="n">
        <v>5000000</v>
      </c>
      <c r="G6" s="31" t="n">
        <v>7200000</v>
      </c>
      <c r="H6" s="32" t="n">
        <v>65</v>
      </c>
      <c r="I6" s="32" t="n">
        <v>8</v>
      </c>
      <c r="J6" s="32" t="n">
        <v>73</v>
      </c>
      <c r="K6" s="31" t="n">
        <v>110769</v>
      </c>
      <c r="L6" s="31" t="n">
        <v>76923</v>
      </c>
      <c r="M6" s="32" t="n">
        <v/>
      </c>
      <c r="N6" s="32" t="n">
        <v>18000</v>
      </c>
      <c r="O6" s="5" t="inlineStr">
        <is>
          <t>Severely Distressed</t>
        </is>
      </c>
      <c r="P6" s="5" t="inlineStr">
        <is>
          <t>No</t>
        </is>
      </c>
      <c r="Q6" s="5" t="inlineStr">
        <is>
          <t>No</t>
        </is>
      </c>
      <c r="R6" s="5" t="inlineStr">
        <is>
          <t>Yes</t>
        </is>
      </c>
    </row>
    <row r="7" ht="16" customHeight="1">
      <c r="A7" s="7" t="inlineStr">
        <is>
          <t>PRJ-004</t>
        </is>
      </c>
      <c r="B7" s="7" t="inlineStr">
        <is>
          <t>Watts Manufacturing Center</t>
        </is>
      </c>
      <c r="C7" s="7" t="inlineStr">
        <is>
          <t>CA</t>
        </is>
      </c>
      <c r="D7" s="7" t="inlineStr">
        <is>
          <t>Small Business</t>
        </is>
      </c>
      <c r="E7" s="7" t="inlineStr">
        <is>
          <t>Operating Business</t>
        </is>
      </c>
      <c r="F7" s="33" t="n">
        <v>4500000</v>
      </c>
      <c r="G7" s="33" t="n">
        <v>6000000</v>
      </c>
      <c r="H7" s="34" t="n">
        <v>80</v>
      </c>
      <c r="I7" s="34" t="n">
        <v>25</v>
      </c>
      <c r="J7" s="34" t="n">
        <v>105</v>
      </c>
      <c r="K7" s="33" t="n">
        <v>75000</v>
      </c>
      <c r="L7" s="33" t="n">
        <v>56250</v>
      </c>
      <c r="M7" s="34" t="n">
        <v/>
      </c>
      <c r="N7" s="34" t="n">
        <v>0</v>
      </c>
      <c r="O7" s="7" t="inlineStr">
        <is>
          <t>Deep Distress</t>
        </is>
      </c>
      <c r="P7" s="7" t="inlineStr">
        <is>
          <t>No</t>
        </is>
      </c>
      <c r="Q7" s="7" t="inlineStr">
        <is>
          <t>No</t>
        </is>
      </c>
      <c r="R7" s="7" t="inlineStr">
        <is>
          <t>No</t>
        </is>
      </c>
    </row>
    <row r="8" ht="16" customHeight="1">
      <c r="A8" s="5" t="inlineStr">
        <is>
          <t>PRJ-005</t>
        </is>
      </c>
      <c r="B8" s="5" t="inlineStr">
        <is>
          <t>Cleveland Neighborhood Clinic</t>
        </is>
      </c>
      <c r="C8" s="5" t="inlineStr">
        <is>
          <t>OH</t>
        </is>
      </c>
      <c r="D8" s="5" t="inlineStr">
        <is>
          <t>Healthcare</t>
        </is>
      </c>
      <c r="E8" s="5" t="inlineStr">
        <is>
          <t>Real Estate</t>
        </is>
      </c>
      <c r="F8" s="31" t="n">
        <v>7500000</v>
      </c>
      <c r="G8" s="31" t="n">
        <v>10000000</v>
      </c>
      <c r="H8" s="32" t="n">
        <v>42</v>
      </c>
      <c r="I8" s="32" t="n">
        <v>30</v>
      </c>
      <c r="J8" s="32" t="n">
        <v>72</v>
      </c>
      <c r="K8" s="31" t="n">
        <v>238095</v>
      </c>
      <c r="L8" s="31" t="n">
        <v>178571</v>
      </c>
      <c r="M8" s="32" t="n">
        <v/>
      </c>
      <c r="N8" s="32" t="n">
        <v>20000</v>
      </c>
      <c r="O8" s="5" t="inlineStr">
        <is>
          <t>Deep Distress</t>
        </is>
      </c>
      <c r="P8" s="5" t="inlineStr">
        <is>
          <t>No</t>
        </is>
      </c>
      <c r="Q8" s="5" t="inlineStr">
        <is>
          <t>No</t>
        </is>
      </c>
      <c r="R8" s="5" t="inlineStr">
        <is>
          <t>No</t>
        </is>
      </c>
    </row>
    <row r="9" ht="16" customHeight="1">
      <c r="A9" s="7" t="inlineStr">
        <is>
          <t>PRJ-006</t>
        </is>
      </c>
      <c r="B9" s="7" t="inlineStr">
        <is>
          <t>Atlanta Affordable Homes Phase II</t>
        </is>
      </c>
      <c r="C9" s="7" t="inlineStr">
        <is>
          <t>GA</t>
        </is>
      </c>
      <c r="D9" s="7" t="inlineStr">
        <is>
          <t>Affordable Housing</t>
        </is>
      </c>
      <c r="E9" s="7" t="inlineStr">
        <is>
          <t>Real Estate</t>
        </is>
      </c>
      <c r="F9" s="33" t="n">
        <v>9000000</v>
      </c>
      <c r="G9" s="33" t="n">
        <v>14000000</v>
      </c>
      <c r="H9" s="34" t="n">
        <v>15</v>
      </c>
      <c r="I9" s="34" t="n">
        <v>5</v>
      </c>
      <c r="J9" s="34" t="n">
        <v>20</v>
      </c>
      <c r="K9" s="33" t="n">
        <v>933333</v>
      </c>
      <c r="L9" s="33" t="n">
        <v>600000</v>
      </c>
      <c r="M9" s="34" t="n">
        <v>72</v>
      </c>
      <c r="N9" s="34" t="n">
        <v>0</v>
      </c>
      <c r="O9" s="7" t="inlineStr">
        <is>
          <t>Severely Distressed</t>
        </is>
      </c>
      <c r="P9" s="7" t="inlineStr">
        <is>
          <t>No</t>
        </is>
      </c>
      <c r="Q9" s="7" t="inlineStr">
        <is>
          <t>No</t>
        </is>
      </c>
      <c r="R9" s="7" t="inlineStr">
        <is>
          <t>Yes</t>
        </is>
      </c>
    </row>
    <row r="10" ht="16" customHeight="1">
      <c r="A10" s="5" t="inlineStr">
        <is>
          <t>PRJ-007</t>
        </is>
      </c>
      <c r="B10" s="5" t="inlineStr">
        <is>
          <t>Miami Community Resource Center</t>
        </is>
      </c>
      <c r="C10" s="5" t="inlineStr">
        <is>
          <t>FL</t>
        </is>
      </c>
      <c r="D10" s="5" t="inlineStr">
        <is>
          <t>Community Facility</t>
        </is>
      </c>
      <c r="E10" s="5" t="inlineStr">
        <is>
          <t>Real Estate</t>
        </is>
      </c>
      <c r="F10" s="31" t="n">
        <v>4000000</v>
      </c>
      <c r="G10" s="31" t="n">
        <v>5500000</v>
      </c>
      <c r="H10" s="32" t="n">
        <v>28</v>
      </c>
      <c r="I10" s="32" t="n">
        <v>10</v>
      </c>
      <c r="J10" s="32" t="n">
        <v>38</v>
      </c>
      <c r="K10" s="31" t="n">
        <v>196429</v>
      </c>
      <c r="L10" s="31" t="n">
        <v>142857</v>
      </c>
      <c r="M10" s="32" t="n">
        <v/>
      </c>
      <c r="N10" s="32" t="n">
        <v>12000</v>
      </c>
      <c r="O10" s="5" t="inlineStr">
        <is>
          <t>Low Income Community</t>
        </is>
      </c>
      <c r="P10" s="5" t="inlineStr">
        <is>
          <t>No</t>
        </is>
      </c>
      <c r="Q10" s="5" t="inlineStr">
        <is>
          <t>No</t>
        </is>
      </c>
      <c r="R10" s="5" t="inlineStr">
        <is>
          <t>No</t>
        </is>
      </c>
    </row>
    <row r="11" ht="16" customHeight="1">
      <c r="A11" s="7" t="inlineStr">
        <is>
          <t>PRJ-008</t>
        </is>
      </c>
      <c r="B11" s="7" t="inlineStr">
        <is>
          <t>North Philadelphia Wellness Hub</t>
        </is>
      </c>
      <c r="C11" s="7" t="inlineStr">
        <is>
          <t>PA</t>
        </is>
      </c>
      <c r="D11" s="7" t="inlineStr">
        <is>
          <t>Healthcare</t>
        </is>
      </c>
      <c r="E11" s="7" t="inlineStr">
        <is>
          <t>Mixed Use</t>
        </is>
      </c>
      <c r="F11" s="33" t="n">
        <v>8000000</v>
      </c>
      <c r="G11" s="33" t="n">
        <v>11000000</v>
      </c>
      <c r="H11" s="34" t="n">
        <v>55</v>
      </c>
      <c r="I11" s="34" t="n">
        <v>20</v>
      </c>
      <c r="J11" s="34" t="n">
        <v>75</v>
      </c>
      <c r="K11" s="33" t="n">
        <v>200000</v>
      </c>
      <c r="L11" s="33" t="n">
        <v>145455</v>
      </c>
      <c r="M11" s="34" t="n">
        <v/>
      </c>
      <c r="N11" s="34" t="n">
        <v>22000</v>
      </c>
      <c r="O11" s="7" t="inlineStr">
        <is>
          <t>Deep Distress</t>
        </is>
      </c>
      <c r="P11" s="7" t="inlineStr">
        <is>
          <t>No</t>
        </is>
      </c>
      <c r="Q11" s="7" t="inlineStr">
        <is>
          <t>No</t>
        </is>
      </c>
      <c r="R11" s="7" t="inlineStr">
        <is>
          <t>No</t>
        </is>
      </c>
    </row>
    <row r="12" ht="16" customHeight="1">
      <c r="A12" s="5" t="inlineStr">
        <is>
          <t>PRJ-009</t>
        </is>
      </c>
      <c r="B12" s="5" t="inlineStr">
        <is>
          <t>New Orleans Culinary Arts Center</t>
        </is>
      </c>
      <c r="C12" s="5" t="inlineStr">
        <is>
          <t>LA</t>
        </is>
      </c>
      <c r="D12" s="5" t="inlineStr">
        <is>
          <t>Education</t>
        </is>
      </c>
      <c r="E12" s="5" t="inlineStr">
        <is>
          <t>Real Estate</t>
        </is>
      </c>
      <c r="F12" s="31" t="n">
        <v>6000000</v>
      </c>
      <c r="G12" s="31" t="n">
        <v>8200000</v>
      </c>
      <c r="H12" s="32" t="n">
        <v>35</v>
      </c>
      <c r="I12" s="32" t="n">
        <v>8</v>
      </c>
      <c r="J12" s="32" t="n">
        <v>43</v>
      </c>
      <c r="K12" s="31" t="n">
        <v>234286</v>
      </c>
      <c r="L12" s="31" t="n">
        <v>171429</v>
      </c>
      <c r="M12" s="32" t="n">
        <v/>
      </c>
      <c r="N12" s="32" t="n">
        <v>16000</v>
      </c>
      <c r="O12" s="5" t="inlineStr">
        <is>
          <t>Deep Distress</t>
        </is>
      </c>
      <c r="P12" s="5" t="inlineStr">
        <is>
          <t>No</t>
        </is>
      </c>
      <c r="Q12" s="5" t="inlineStr">
        <is>
          <t>No</t>
        </is>
      </c>
      <c r="R12" s="5" t="inlineStr">
        <is>
          <t>Yes</t>
        </is>
      </c>
    </row>
    <row r="13" ht="16" customHeight="1">
      <c r="A13" s="7" t="inlineStr">
        <is>
          <t>PRJ-010</t>
        </is>
      </c>
      <c r="B13" s="7" t="inlineStr">
        <is>
          <t>Memphis Small Business Incubator</t>
        </is>
      </c>
      <c r="C13" s="7" t="inlineStr">
        <is>
          <t>TN</t>
        </is>
      </c>
      <c r="D13" s="7" t="inlineStr">
        <is>
          <t>Small Business</t>
        </is>
      </c>
      <c r="E13" s="7" t="inlineStr">
        <is>
          <t>Operating Business</t>
        </is>
      </c>
      <c r="F13" s="33" t="n">
        <v>3500000</v>
      </c>
      <c r="G13" s="33" t="n">
        <v>4800000</v>
      </c>
      <c r="H13" s="34" t="n">
        <v>90</v>
      </c>
      <c r="I13" s="34" t="n">
        <v>15</v>
      </c>
      <c r="J13" s="34" t="n">
        <v>105</v>
      </c>
      <c r="K13" s="33" t="n">
        <v>53333</v>
      </c>
      <c r="L13" s="33" t="n">
        <v>38889</v>
      </c>
      <c r="M13" s="34" t="n">
        <v/>
      </c>
      <c r="N13" s="34" t="n">
        <v>0</v>
      </c>
      <c r="O13" s="7" t="inlineStr">
        <is>
          <t>Deep Distress</t>
        </is>
      </c>
      <c r="P13" s="7" t="inlineStr">
        <is>
          <t>No</t>
        </is>
      </c>
      <c r="Q13" s="7" t="inlineStr">
        <is>
          <t>No</t>
        </is>
      </c>
      <c r="R13" s="7" t="inlineStr">
        <is>
          <t>No</t>
        </is>
      </c>
    </row>
    <row r="14" ht="16" customHeight="1">
      <c r="A14" s="5" t="inlineStr">
        <is>
          <t>PRJ-011</t>
        </is>
      </c>
      <c r="B14" s="5" t="inlineStr">
        <is>
          <t>Milwaukee Affordable Apartments</t>
        </is>
      </c>
      <c r="C14" s="5" t="inlineStr">
        <is>
          <t>WI</t>
        </is>
      </c>
      <c r="D14" s="5" t="inlineStr">
        <is>
          <t>Affordable Housing</t>
        </is>
      </c>
      <c r="E14" s="5" t="inlineStr">
        <is>
          <t>Real Estate</t>
        </is>
      </c>
      <c r="F14" s="31" t="n">
        <v>9500000</v>
      </c>
      <c r="G14" s="31" t="n">
        <v>13500000</v>
      </c>
      <c r="H14" s="32" t="n">
        <v>12</v>
      </c>
      <c r="I14" s="32" t="n">
        <v>4</v>
      </c>
      <c r="J14" s="32" t="n">
        <v>16</v>
      </c>
      <c r="K14" s="31" t="n">
        <v>1125000</v>
      </c>
      <c r="L14" s="31" t="n">
        <v>791667</v>
      </c>
      <c r="M14" s="32" t="n">
        <v>64</v>
      </c>
      <c r="N14" s="32" t="n">
        <v>0</v>
      </c>
      <c r="O14" s="5" t="inlineStr">
        <is>
          <t>Severely Distressed</t>
        </is>
      </c>
      <c r="P14" s="5" t="inlineStr">
        <is>
          <t>No</t>
        </is>
      </c>
      <c r="Q14" s="5" t="inlineStr">
        <is>
          <t>No</t>
        </is>
      </c>
      <c r="R14" s="5" t="inlineStr">
        <is>
          <t>No</t>
        </is>
      </c>
    </row>
    <row r="15" ht="16" customHeight="1">
      <c r="A15" s="7" t="inlineStr">
        <is>
          <t>PRJ-012</t>
        </is>
      </c>
      <c r="B15" s="7" t="inlineStr">
        <is>
          <t>St. Louis Community Solar Project</t>
        </is>
      </c>
      <c r="C15" s="7" t="inlineStr">
        <is>
          <t>MO</t>
        </is>
      </c>
      <c r="D15" s="7" t="inlineStr">
        <is>
          <t>Clean Energy</t>
        </is>
      </c>
      <c r="E15" s="7" t="inlineStr">
        <is>
          <t>Operating Business</t>
        </is>
      </c>
      <c r="F15" s="33" t="n">
        <v>3800000</v>
      </c>
      <c r="G15" s="33" t="n">
        <v>5000000</v>
      </c>
      <c r="H15" s="34" t="n">
        <v>22</v>
      </c>
      <c r="I15" s="34" t="n">
        <v>6</v>
      </c>
      <c r="J15" s="34" t="n">
        <v>28</v>
      </c>
      <c r="K15" s="33" t="n">
        <v>227273</v>
      </c>
      <c r="L15" s="33" t="n">
        <v>172727</v>
      </c>
      <c r="M15" s="34" t="n">
        <v/>
      </c>
      <c r="N15" s="34" t="n">
        <v>0</v>
      </c>
      <c r="O15" s="7" t="inlineStr">
        <is>
          <t>Low Income Community</t>
        </is>
      </c>
      <c r="P15" s="7" t="inlineStr">
        <is>
          <t>No</t>
        </is>
      </c>
      <c r="Q15" s="7" t="inlineStr">
        <is>
          <t>No</t>
        </is>
      </c>
      <c r="R15" s="7" t="inlineStr">
        <is>
          <t>Yes</t>
        </is>
      </c>
    </row>
    <row r="16" ht="16" customHeight="1">
      <c r="A16" s="5" t="inlineStr">
        <is>
          <t>PRJ-013</t>
        </is>
      </c>
      <c r="B16" s="5" t="inlineStr">
        <is>
          <t>Charlotte Workforce Training Center</t>
        </is>
      </c>
      <c r="C16" s="5" t="inlineStr">
        <is>
          <t>NC</t>
        </is>
      </c>
      <c r="D16" s="5" t="inlineStr">
        <is>
          <t>Education</t>
        </is>
      </c>
      <c r="E16" s="5" t="inlineStr">
        <is>
          <t>Real Estate</t>
        </is>
      </c>
      <c r="F16" s="31" t="n">
        <v>5500000</v>
      </c>
      <c r="G16" s="31" t="n">
        <v>7500000</v>
      </c>
      <c r="H16" s="32" t="n">
        <v>30</v>
      </c>
      <c r="I16" s="32" t="n">
        <v>12</v>
      </c>
      <c r="J16" s="32" t="n">
        <v>42</v>
      </c>
      <c r="K16" s="31" t="n">
        <v>250000</v>
      </c>
      <c r="L16" s="31" t="n">
        <v>183333</v>
      </c>
      <c r="M16" s="32" t="n">
        <v/>
      </c>
      <c r="N16" s="32" t="n">
        <v>14000</v>
      </c>
      <c r="O16" s="5" t="inlineStr">
        <is>
          <t>Severely Distressed</t>
        </is>
      </c>
      <c r="P16" s="5" t="inlineStr">
        <is>
          <t>No</t>
        </is>
      </c>
      <c r="Q16" s="5" t="inlineStr">
        <is>
          <t>No</t>
        </is>
      </c>
      <c r="R16" s="5" t="inlineStr">
        <is>
          <t>No</t>
        </is>
      </c>
    </row>
    <row r="17" ht="16" customHeight="1">
      <c r="A17" s="7" t="inlineStr">
        <is>
          <t>PRJ-014</t>
        </is>
      </c>
      <c r="B17" s="7" t="inlineStr">
        <is>
          <t>Phoenix Native American Health Clinic</t>
        </is>
      </c>
      <c r="C17" s="7" t="inlineStr">
        <is>
          <t>AZ</t>
        </is>
      </c>
      <c r="D17" s="7" t="inlineStr">
        <is>
          <t>Healthcare</t>
        </is>
      </c>
      <c r="E17" s="7" t="inlineStr">
        <is>
          <t>Real Estate</t>
        </is>
      </c>
      <c r="F17" s="33" t="n">
        <v>6500000</v>
      </c>
      <c r="G17" s="33" t="n">
        <v>9000000</v>
      </c>
      <c r="H17" s="34" t="n">
        <v>48</v>
      </c>
      <c r="I17" s="34" t="n">
        <v>25</v>
      </c>
      <c r="J17" s="34" t="n">
        <v>73</v>
      </c>
      <c r="K17" s="33" t="n">
        <v>187500</v>
      </c>
      <c r="L17" s="33" t="n">
        <v>135417</v>
      </c>
      <c r="M17" s="34" t="n">
        <v/>
      </c>
      <c r="N17" s="34" t="n">
        <v>18500</v>
      </c>
      <c r="O17" s="7" t="inlineStr">
        <is>
          <t>Deep Distress</t>
        </is>
      </c>
      <c r="P17" s="7" t="inlineStr">
        <is>
          <t>Yes</t>
        </is>
      </c>
      <c r="Q17" s="7" t="inlineStr">
        <is>
          <t>No</t>
        </is>
      </c>
      <c r="R17" s="7" t="inlineStr">
        <is>
          <t>No</t>
        </is>
      </c>
    </row>
    <row r="18" ht="16" customHeight="1">
      <c r="A18" s="5" t="inlineStr">
        <is>
          <t>PRJ-015</t>
        </is>
      </c>
      <c r="B18" s="5" t="inlineStr">
        <is>
          <t>Detroit Auto Parts Manufacturer</t>
        </is>
      </c>
      <c r="C18" s="5" t="inlineStr">
        <is>
          <t>MI</t>
        </is>
      </c>
      <c r="D18" s="5" t="inlineStr">
        <is>
          <t>Small Business</t>
        </is>
      </c>
      <c r="E18" s="5" t="inlineStr">
        <is>
          <t>Operating Business</t>
        </is>
      </c>
      <c r="F18" s="31" t="n">
        <v>5000000</v>
      </c>
      <c r="G18" s="31" t="n">
        <v>6500000</v>
      </c>
      <c r="H18" s="32" t="n">
        <v>110</v>
      </c>
      <c r="I18" s="32" t="n">
        <v>45</v>
      </c>
      <c r="J18" s="32" t="n">
        <v>155</v>
      </c>
      <c r="K18" s="31" t="n">
        <v>59091</v>
      </c>
      <c r="L18" s="31" t="n">
        <v>45455</v>
      </c>
      <c r="M18" s="32" t="n">
        <v/>
      </c>
      <c r="N18" s="32" t="n">
        <v>0</v>
      </c>
      <c r="O18" s="5" t="inlineStr">
        <is>
          <t>Deep Distress</t>
        </is>
      </c>
      <c r="P18" s="5" t="inlineStr">
        <is>
          <t>No</t>
        </is>
      </c>
      <c r="Q18" s="5" t="inlineStr">
        <is>
          <t>No</t>
        </is>
      </c>
      <c r="R18" s="5" t="inlineStr">
        <is>
          <t>Yes</t>
        </is>
      </c>
    </row>
    <row r="19" ht="16" customHeight="1">
      <c r="A19" s="7" t="inlineStr">
        <is>
          <t>PRJ-016</t>
        </is>
      </c>
      <c r="B19" s="7" t="inlineStr">
        <is>
          <t>Indianapolis Mixed-Use Community Hub</t>
        </is>
      </c>
      <c r="C19" s="7" t="inlineStr">
        <is>
          <t>IN</t>
        </is>
      </c>
      <c r="D19" s="7" t="inlineStr">
        <is>
          <t>Mixed Use</t>
        </is>
      </c>
      <c r="E19" s="7" t="inlineStr">
        <is>
          <t>Mixed Use</t>
        </is>
      </c>
      <c r="F19" s="33" t="n">
        <v>7500000</v>
      </c>
      <c r="G19" s="33" t="n">
        <v>10500000</v>
      </c>
      <c r="H19" s="34" t="n">
        <v>35</v>
      </c>
      <c r="I19" s="34" t="n">
        <v>10</v>
      </c>
      <c r="J19" s="34" t="n">
        <v>45</v>
      </c>
      <c r="K19" s="33" t="n">
        <v>300000</v>
      </c>
      <c r="L19" s="33" t="n">
        <v>214286</v>
      </c>
      <c r="M19" s="34" t="n">
        <v>24</v>
      </c>
      <c r="N19" s="34" t="n">
        <v>20000</v>
      </c>
      <c r="O19" s="7" t="inlineStr">
        <is>
          <t>Severely Distressed</t>
        </is>
      </c>
      <c r="P19" s="7" t="inlineStr">
        <is>
          <t>No</t>
        </is>
      </c>
      <c r="Q19" s="7" t="inlineStr">
        <is>
          <t>No</t>
        </is>
      </c>
      <c r="R19" s="7" t="inlineStr">
        <is>
          <t>No</t>
        </is>
      </c>
    </row>
    <row r="20" ht="16" customHeight="1">
      <c r="A20" s="5" t="inlineStr">
        <is>
          <t>PRJ-017</t>
        </is>
      </c>
      <c r="B20" s="5" t="inlineStr">
        <is>
          <t>Rural Mississippi Health Access Center</t>
        </is>
      </c>
      <c r="C20" s="5" t="inlineStr">
        <is>
          <t>MS</t>
        </is>
      </c>
      <c r="D20" s="5" t="inlineStr">
        <is>
          <t>Healthcare</t>
        </is>
      </c>
      <c r="E20" s="5" t="inlineStr">
        <is>
          <t>Real Estate</t>
        </is>
      </c>
      <c r="F20" s="31" t="n">
        <v>3200000</v>
      </c>
      <c r="G20" s="31" t="n">
        <v>4200000</v>
      </c>
      <c r="H20" s="32" t="n">
        <v>20</v>
      </c>
      <c r="I20" s="32" t="n">
        <v>15</v>
      </c>
      <c r="J20" s="32" t="n">
        <v>35</v>
      </c>
      <c r="K20" s="31" t="n">
        <v>210000</v>
      </c>
      <c r="L20" s="31" t="n">
        <v>160000</v>
      </c>
      <c r="M20" s="32" t="n">
        <v/>
      </c>
      <c r="N20" s="32" t="n">
        <v>8000</v>
      </c>
      <c r="O20" s="5" t="inlineStr">
        <is>
          <t>Deep Distress</t>
        </is>
      </c>
      <c r="P20" s="5" t="inlineStr">
        <is>
          <t>No</t>
        </is>
      </c>
      <c r="Q20" s="5" t="inlineStr">
        <is>
          <t>Yes</t>
        </is>
      </c>
      <c r="R20" s="5" t="inlineStr">
        <is>
          <t>No</t>
        </is>
      </c>
    </row>
    <row r="21" ht="16" customHeight="1">
      <c r="A21" s="7" t="inlineStr">
        <is>
          <t>PRJ-018</t>
        </is>
      </c>
      <c r="B21" s="7" t="inlineStr">
        <is>
          <t>Kansas City Affordable Senior Housing</t>
        </is>
      </c>
      <c r="C21" s="7" t="inlineStr">
        <is>
          <t>MO</t>
        </is>
      </c>
      <c r="D21" s="7" t="inlineStr">
        <is>
          <t>Affordable Housing</t>
        </is>
      </c>
      <c r="E21" s="7" t="inlineStr">
        <is>
          <t>Real Estate</t>
        </is>
      </c>
      <c r="F21" s="33" t="n">
        <v>8500000</v>
      </c>
      <c r="G21" s="33" t="n">
        <v>11800000</v>
      </c>
      <c r="H21" s="34" t="n">
        <v>10</v>
      </c>
      <c r="I21" s="34" t="n">
        <v>3</v>
      </c>
      <c r="J21" s="34" t="n">
        <v>13</v>
      </c>
      <c r="K21" s="33" t="n">
        <v>1180000</v>
      </c>
      <c r="L21" s="33" t="n">
        <v>850000</v>
      </c>
      <c r="M21" s="34" t="n">
        <v>56</v>
      </c>
      <c r="N21" s="34" t="n">
        <v>0</v>
      </c>
      <c r="O21" s="7" t="inlineStr">
        <is>
          <t>Low Income Community</t>
        </is>
      </c>
      <c r="P21" s="7" t="inlineStr">
        <is>
          <t>No</t>
        </is>
      </c>
      <c r="Q21" s="7" t="inlineStr">
        <is>
          <t>No</t>
        </is>
      </c>
      <c r="R21" s="7" t="inlineStr">
        <is>
          <t>No</t>
        </is>
      </c>
    </row>
    <row r="22" ht="16" customHeight="1">
      <c r="A22" s="5" t="inlineStr">
        <is>
          <t>PRJ-019</t>
        </is>
      </c>
      <c r="B22" s="5" t="inlineStr">
        <is>
          <t>Baltimore Community Food Market</t>
        </is>
      </c>
      <c r="C22" s="5" t="inlineStr">
        <is>
          <t>MD</t>
        </is>
      </c>
      <c r="D22" s="5" t="inlineStr">
        <is>
          <t>Community Facility</t>
        </is>
      </c>
      <c r="E22" s="5" t="inlineStr">
        <is>
          <t>Real Estate</t>
        </is>
      </c>
      <c r="F22" s="31" t="n">
        <v>4200000</v>
      </c>
      <c r="G22" s="31" t="n">
        <v>5800000</v>
      </c>
      <c r="H22" s="32" t="n">
        <v>45</v>
      </c>
      <c r="I22" s="32" t="n">
        <v>8</v>
      </c>
      <c r="J22" s="32" t="n">
        <v>53</v>
      </c>
      <c r="K22" s="31" t="n">
        <v>128889</v>
      </c>
      <c r="L22" s="31" t="n">
        <v>93333</v>
      </c>
      <c r="M22" s="32" t="n">
        <v/>
      </c>
      <c r="N22" s="32" t="n">
        <v>11000</v>
      </c>
      <c r="O22" s="5" t="inlineStr">
        <is>
          <t>Severely Distressed</t>
        </is>
      </c>
      <c r="P22" s="5" t="inlineStr">
        <is>
          <t>No</t>
        </is>
      </c>
      <c r="Q22" s="5" t="inlineStr">
        <is>
          <t>No</t>
        </is>
      </c>
      <c r="R22" s="5" t="inlineStr">
        <is>
          <t>No</t>
        </is>
      </c>
    </row>
    <row r="23" ht="16" customHeight="1">
      <c r="A23" s="7" t="inlineStr">
        <is>
          <t>PRJ-020</t>
        </is>
      </c>
      <c r="B23" s="7" t="inlineStr">
        <is>
          <t>Albuquerque Mixed-Use Arts District</t>
        </is>
      </c>
      <c r="C23" s="7" t="inlineStr">
        <is>
          <t>NM</t>
        </is>
      </c>
      <c r="D23" s="7" t="inlineStr">
        <is>
          <t>Mixed Use</t>
        </is>
      </c>
      <c r="E23" s="7" t="inlineStr">
        <is>
          <t>Mixed Use</t>
        </is>
      </c>
      <c r="F23" s="33" t="n">
        <v>5800000</v>
      </c>
      <c r="G23" s="33" t="n">
        <v>7800000</v>
      </c>
      <c r="H23" s="34" t="n">
        <v>32</v>
      </c>
      <c r="I23" s="34" t="n">
        <v>9</v>
      </c>
      <c r="J23" s="34" t="n">
        <v>41</v>
      </c>
      <c r="K23" s="33" t="n">
        <v>243750</v>
      </c>
      <c r="L23" s="33" t="n">
        <v>181250</v>
      </c>
      <c r="M23" s="34" t="n">
        <v>18</v>
      </c>
      <c r="N23" s="34" t="n">
        <v>15000</v>
      </c>
      <c r="O23" s="7" t="inlineStr">
        <is>
          <t>Deep Distress</t>
        </is>
      </c>
      <c r="P23" s="7" t="inlineStr">
        <is>
          <t>Yes</t>
        </is>
      </c>
      <c r="Q23" s="7" t="inlineStr">
        <is>
          <t>No</t>
        </is>
      </c>
      <c r="R23" s="7" t="inlineStr">
        <is>
          <t>Yes</t>
        </is>
      </c>
    </row>
    <row r="24" ht="16" customHeight="1">
      <c r="A24" s="35" t="inlineStr">
        <is>
          <t>TOTALS</t>
        </is>
      </c>
      <c r="B24" s="35" t="inlineStr">
        <is>
          <t>20 Projects</t>
        </is>
      </c>
      <c r="C24" s="35" t="inlineStr"/>
      <c r="D24" s="35" t="inlineStr"/>
      <c r="E24" s="35" t="inlineStr"/>
      <c r="F24" s="36" t="n">
        <v>122500000</v>
      </c>
      <c r="G24" s="36" t="n">
        <v>170600000</v>
      </c>
      <c r="H24" s="37" t="n">
        <v>864</v>
      </c>
      <c r="I24" s="37" t="n">
        <v>298</v>
      </c>
      <c r="J24" s="37" t="n">
        <v>1162</v>
      </c>
      <c r="K24" s="36" t="n">
        <v>197454</v>
      </c>
      <c r="L24" s="36" t="n">
        <v>141782</v>
      </c>
      <c r="M24" s="37" t="n">
        <v>234</v>
      </c>
      <c r="N24" s="37" t="n">
        <v>198500</v>
      </c>
      <c r="O24" s="35" t="inlineStr"/>
      <c r="P24" s="35" t="inlineStr"/>
      <c r="Q24" s="35" t="inlineStr"/>
      <c r="R24" s="35" t="inlineStr"/>
    </row>
  </sheetData>
  <autoFilter ref="A3:R24"/>
  <mergeCells count="2">
    <mergeCell ref="A2:R2"/>
    <mergeCell ref="A1:R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6"/>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35" customWidth="1" min="1" max="1"/>
    <col width="20" customWidth="1" min="2" max="2"/>
    <col width="20" customWidth="1" min="3" max="3"/>
    <col width="24" customWidth="1" min="4" max="4"/>
    <col width="20" customWidth="1" min="5" max="5"/>
    <col width="26" customWidth="1" min="6" max="6"/>
    <col width="40" customWidth="1" min="7" max="7"/>
    <col width="22" customWidth="1" min="8" max="8"/>
  </cols>
  <sheetData>
    <row r="1" ht="24" customHeight="1">
      <c r="A1" s="29" t="inlineStr">
        <is>
          <t>Section D: Investor Commitments</t>
        </is>
      </c>
    </row>
    <row r="2" ht="14" customHeight="1">
      <c r="A2" s="30" t="inlineStr">
        <is>
          <t>Riverbend Community Capital CDE, LLC  |  Application round not specified  |  Generated 2026-08-23</t>
        </is>
      </c>
    </row>
    <row r="3" ht="20" customHeight="1">
      <c r="A3" s="14" t="inlineStr">
        <is>
          <t>Investor Name</t>
        </is>
      </c>
      <c r="B3" s="14" t="inlineStr">
        <is>
          <t>Investor Type</t>
        </is>
      </c>
      <c r="C3" s="14" t="inlineStr">
        <is>
          <t>CRA Obligation</t>
        </is>
      </c>
      <c r="D3" s="14" t="inlineStr">
        <is>
          <t>Commitment Amount ($)</t>
        </is>
      </c>
      <c r="E3" s="14" t="inlineStr">
        <is>
          <t>Commitment Status</t>
        </is>
      </c>
      <c r="F3" s="14" t="inlineStr">
        <is>
          <t>Credit Price ($/credit)</t>
        </is>
      </c>
      <c r="G3" s="14" t="inlineStr">
        <is>
          <t>Notes</t>
        </is>
      </c>
      <c r="H3" s="14" t="inlineStr">
        <is>
          <t>NMTCs Allocated ($)</t>
        </is>
      </c>
    </row>
    <row r="4" ht="16" customHeight="1">
      <c r="A4" s="5" t="inlineStr">
        <is>
          <t>[CDE TO COMPLETE: investor name]</t>
        </is>
      </c>
      <c r="B4" s="5" t="inlineStr">
        <is>
          <t>[CDE TO COMPLETE]</t>
        </is>
      </c>
      <c r="C4" s="5" t="inlineStr">
        <is>
          <t>[CDE TO COMPLETE]</t>
        </is>
      </c>
      <c r="D4" s="5" t="inlineStr">
        <is>
          <t>[CDE TO COMPLETE]</t>
        </is>
      </c>
      <c r="E4" s="5" t="inlineStr">
        <is>
          <t>[CDE TO COMPLETE]</t>
        </is>
      </c>
      <c r="F4" s="5" t="inlineStr">
        <is>
          <t>[CDE TO COMPLETE]</t>
        </is>
      </c>
      <c r="G4" s="5" t="inlineStr">
        <is>
          <t>[CDE TO COMPLETE]</t>
        </is>
      </c>
      <c r="H4" s="5" t="inlineStr">
        <is>
          <t>[CDE TO COMPLETE]</t>
        </is>
      </c>
    </row>
    <row r="5" ht="16" customHeight="1">
      <c r="A5" s="7" t="inlineStr">
        <is>
          <t>[CDE TO COMPLETE: investor name]</t>
        </is>
      </c>
      <c r="B5" s="7" t="inlineStr">
        <is>
          <t>[CDE TO COMPLETE]</t>
        </is>
      </c>
      <c r="C5" s="7" t="inlineStr">
        <is>
          <t>[CDE TO COMPLETE]</t>
        </is>
      </c>
      <c r="D5" s="7" t="inlineStr">
        <is>
          <t>[CDE TO COMPLETE]</t>
        </is>
      </c>
      <c r="E5" s="7" t="inlineStr">
        <is>
          <t>[CDE TO COMPLETE]</t>
        </is>
      </c>
      <c r="F5" s="7" t="inlineStr">
        <is>
          <t>[CDE TO COMPLETE]</t>
        </is>
      </c>
      <c r="G5" s="7" t="inlineStr">
        <is>
          <t>[CDE TO COMPLETE]</t>
        </is>
      </c>
      <c r="H5" s="7" t="inlineStr">
        <is>
          <t>[CDE TO COMPLETE]</t>
        </is>
      </c>
    </row>
    <row r="6" ht="120" customHeight="1">
      <c r="A6" s="35" t="inlineStr">
        <is>
          <t>TOTALS</t>
        </is>
      </c>
      <c r="B6" s="35" t="inlineStr"/>
      <c r="C6" s="35" t="inlineStr"/>
      <c r="D6" s="35" t="inlineStr">
        <is>
          <t>[CDE TO COMPLETE]</t>
        </is>
      </c>
      <c r="E6" s="35" t="inlineStr"/>
      <c r="F6" s="35" t="inlineStr"/>
      <c r="G6" s="35" t="inlineStr">
        <is>
          <t>[CDE TO COMPLETE: This table is a blank form. nmtc-application-builder holds no investor data for your CDE and supplies no figure in it — not a name, a type, a CRA obligation, a commitment amount, a credit price or a status, and not the number of rows. Add one row per investor you can name and defend to the CDFI Fund, and delete any row you cannot.]</t>
        </is>
      </c>
      <c r="H6" s="35" t="inlineStr">
        <is>
          <t>[CDE TO COMPLETE]</t>
        </is>
      </c>
    </row>
  </sheetData>
  <autoFilter ref="A3:H6"/>
  <mergeCells count="2">
    <mergeCell ref="A2:H2"/>
    <mergeCell ref="A1:H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F7"/>
  <sheetViews>
    <sheetView showGridLines="0" workbookViewId="0">
      <pane xSplit="1" ySplit="3" topLeftCell="B4" activePane="bottomRight" state="frozen"/>
      <selection pane="topRight"/>
      <selection pane="bottomLeft"/>
      <selection pane="bottomRight" activeCell="A1" sqref="A1"/>
    </sheetView>
  </sheetViews>
  <sheetFormatPr baseColWidth="8" defaultRowHeight="15"/>
  <cols>
    <col width="13" customWidth="1" min="1" max="1"/>
    <col width="17" customWidth="1" min="2" max="2"/>
    <col width="26" customWidth="1" min="3" max="3"/>
    <col width="18" customWidth="1" min="4" max="4"/>
    <col width="33" customWidth="1" min="5" max="5"/>
    <col width="38" customWidth="1" min="6" max="6"/>
  </cols>
  <sheetData>
    <row r="1" ht="24" customHeight="1">
      <c r="A1" s="29" t="inlineStr">
        <is>
          <t>Appendix E: CDE Track Record</t>
        </is>
      </c>
    </row>
    <row r="2" ht="14" customHeight="1">
      <c r="A2" s="30" t="inlineStr">
        <is>
          <t>Riverbend Community Capital CDE, LLC  |  Application round not specified  |  Generated 2026-08-23</t>
        </is>
      </c>
    </row>
    <row r="3" ht="20" customHeight="1">
      <c r="A3" s="14" t="inlineStr">
        <is>
          <t>Award Year</t>
        </is>
      </c>
      <c r="B3" s="14" t="inlineStr">
        <is>
          <t>Allocation ($)</t>
        </is>
      </c>
      <c r="C3" s="14" t="inlineStr">
        <is>
          <t>Deployment Status</t>
        </is>
      </c>
      <c r="D3" s="14" t="inlineStr">
        <is>
          <t>States Deployed</t>
        </is>
      </c>
      <c r="E3" s="14" t="inlineStr">
        <is>
          <t>Sectors</t>
        </is>
      </c>
      <c r="F3" s="14" t="inlineStr">
        <is>
          <t>Notes</t>
        </is>
      </c>
    </row>
    <row r="4" ht="16" customHeight="1">
      <c r="A4" s="39" t="n">
        <v>2019</v>
      </c>
      <c r="B4" s="31" t="n">
        <v>40000000</v>
      </c>
      <c r="C4" s="5" t="inlineStr">
        <is>
          <t>Fully Deployed</t>
        </is>
      </c>
      <c r="D4" s="5" t="inlineStr">
        <is>
          <t>IL, OH, TN</t>
        </is>
      </c>
      <c r="E4" s="5" t="inlineStr">
        <is>
          <t>healthcare, small_business</t>
        </is>
      </c>
      <c r="F4" s="5" t="inlineStr"/>
    </row>
    <row r="5" ht="16" customHeight="1">
      <c r="A5" s="40" t="n">
        <v>2021</v>
      </c>
      <c r="B5" s="33" t="n">
        <v>55000000</v>
      </c>
      <c r="C5" s="7" t="inlineStr">
        <is>
          <t>Fully Deployed</t>
        </is>
      </c>
      <c r="D5" s="7" t="inlineStr">
        <is>
          <t>IL, GA, LA</t>
        </is>
      </c>
      <c r="E5" s="7" t="inlineStr">
        <is>
          <t>education, affordable_housing</t>
        </is>
      </c>
      <c r="F5" s="7" t="inlineStr"/>
    </row>
    <row r="6" ht="16" customHeight="1">
      <c r="A6" s="39" t="n">
        <v>2023</v>
      </c>
      <c r="B6" s="31" t="n">
        <v>60000000</v>
      </c>
      <c r="C6" s="5" t="inlineStr">
        <is>
          <t>Partially Deployed</t>
        </is>
      </c>
      <c r="D6" s="5" t="inlineStr">
        <is>
          <t>OH, MI, MO, TN</t>
        </is>
      </c>
      <c r="E6" s="5" t="inlineStr">
        <is>
          <t>healthcare, community_facility</t>
        </is>
      </c>
      <c r="F6" s="5" t="inlineStr"/>
    </row>
    <row r="7" ht="16" customHeight="1">
      <c r="A7" s="35" t="inlineStr">
        <is>
          <t>TOTALS</t>
        </is>
      </c>
      <c r="B7" s="36" t="n">
        <v>155000000</v>
      </c>
      <c r="C7" s="35" t="inlineStr">
        <is>
          <t>2 rounds fully deployed</t>
        </is>
      </c>
      <c r="D7" s="35" t="inlineStr">
        <is>
          <t>7 states</t>
        </is>
      </c>
      <c r="E7" s="35" t="inlineStr"/>
      <c r="F7" s="35" t="inlineStr">
        <is>
          <t>$155,000,000 total prior allocation</t>
        </is>
      </c>
    </row>
  </sheetData>
  <autoFilter ref="A3:F7"/>
  <mergeCells count="2">
    <mergeCell ref="A2:F2"/>
    <mergeCell ref="A1:F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2026-08-23T20:06:10Z</dcterms:created>
  <dcterms:modified xmlns:dcterms="http://purl.org/dc/terms/" xmlns:xsi="http://www.w3.org/2001/XMLSchema-instance" xsi:type="dcterms:W3CDTF">2026-08-23T20:06:10Z</dcterms:modified>
</cp:coreProperties>
</file>